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8385"/>
  </bookViews>
  <sheets>
    <sheet name="5 разред " sheetId="4" r:id="rId1"/>
    <sheet name="6 разред" sheetId="5" r:id="rId2"/>
    <sheet name="7 разред " sheetId="6" r:id="rId3"/>
    <sheet name="8 разред" sheetId="13" r:id="rId4"/>
    <sheet name="РАКЕТНО" sheetId="8" r:id="rId5"/>
    <sheet name="АВИО" sheetId="9" r:id="rId6"/>
    <sheet name="БРОДО" sheetId="11" r:id="rId7"/>
    <sheet name="АУТО" sheetId="12" r:id="rId8"/>
    <sheet name="IOP2" sheetId="14" r:id="rId9"/>
  </sheets>
  <definedNames>
    <definedName name="_xlnm._FilterDatabase" localSheetId="0" hidden="1">'5 разред '!$A$11:$X$32</definedName>
    <definedName name="_xlnm._FilterDatabase" localSheetId="1" hidden="1">'6 разред'!$A$11:$R$24</definedName>
    <definedName name="_xlnm._FilterDatabase" localSheetId="2" hidden="1">'7 разред '!$A$11:$AA$24</definedName>
    <definedName name="_xlnm._FilterDatabase" localSheetId="5" hidden="1">АВИО!#REF!</definedName>
    <definedName name="_xlnm._FilterDatabase" localSheetId="7" hidden="1">АУТО!#REF!</definedName>
    <definedName name="_xlnm._FilterDatabase" localSheetId="6" hidden="1">БРОДО!#REF!</definedName>
    <definedName name="_xlnm._FilterDatabase" localSheetId="4" hidden="1">РАКЕТНО!#REF!</definedName>
    <definedName name="_GoBack" localSheetId="2">'7 разред '!$C$33</definedName>
    <definedName name="_xlnm.Print_Area" localSheetId="0">'5 разред '!$A$1:$Q$35</definedName>
    <definedName name="_xlnm.Print_Area" localSheetId="1">'6 разред'!$A$1:$O$34</definedName>
    <definedName name="_xlnm.Print_Area" localSheetId="2">'7 разред '!$A$1:$R$27</definedName>
    <definedName name="_xlnm.Print_Area" localSheetId="5">АВИО!$A$1:$O$9</definedName>
    <definedName name="_xlnm.Print_Area" localSheetId="7">АУТО!$A$1:$O$9</definedName>
    <definedName name="_xlnm.Print_Area" localSheetId="6">БРОДО!$A$1:$O$9</definedName>
    <definedName name="_xlnm.Print_Area" localSheetId="4">РАКЕТНО!$A$1:$O$9</definedName>
  </definedNames>
  <calcPr calcId="152511"/>
</workbook>
</file>

<file path=xl/calcChain.xml><?xml version="1.0" encoding="utf-8"?>
<calcChain xmlns="http://schemas.openxmlformats.org/spreadsheetml/2006/main">
  <c r="N23" i="4" l="1"/>
  <c r="P23" i="4" s="1"/>
  <c r="N24" i="4"/>
  <c r="P24" i="4" s="1"/>
  <c r="N25" i="4"/>
  <c r="P25" i="4" s="1"/>
  <c r="N26" i="4"/>
  <c r="P26" i="4" s="1"/>
  <c r="N27" i="4"/>
  <c r="P27" i="4" s="1"/>
  <c r="N28" i="4"/>
  <c r="P28" i="4" s="1"/>
  <c r="N29" i="4"/>
  <c r="P29" i="4" s="1"/>
  <c r="N30" i="4"/>
  <c r="P30" i="4" s="1"/>
  <c r="N31" i="4"/>
  <c r="P31" i="4" s="1"/>
  <c r="N32" i="4"/>
  <c r="P32" i="4" s="1"/>
  <c r="O26" i="5"/>
  <c r="Q26" i="5" s="1"/>
  <c r="O27" i="5"/>
  <c r="Q27" i="5" s="1"/>
  <c r="O28" i="5"/>
  <c r="Q28" i="5" s="1"/>
  <c r="O29" i="5"/>
  <c r="Q29" i="5" s="1"/>
  <c r="O30" i="5"/>
  <c r="Q30" i="5" s="1"/>
  <c r="O31" i="5"/>
  <c r="Q31" i="5" s="1"/>
  <c r="O32" i="5"/>
  <c r="Q32" i="5" s="1"/>
  <c r="N33" i="4"/>
  <c r="P33" i="4" s="1"/>
  <c r="O25" i="5"/>
  <c r="Q25" i="5" s="1"/>
  <c r="N22" i="4"/>
  <c r="P22" i="4" s="1"/>
  <c r="N21" i="4"/>
  <c r="P21" i="4" s="1"/>
  <c r="N20" i="4"/>
  <c r="P20" i="4" s="1"/>
  <c r="N19" i="4"/>
  <c r="P19" i="4" s="1"/>
  <c r="N18" i="4"/>
  <c r="P18" i="4" s="1"/>
  <c r="N17" i="4"/>
  <c r="P17" i="4" s="1"/>
  <c r="N16" i="4"/>
  <c r="P16" i="4" s="1"/>
  <c r="N15" i="4"/>
  <c r="P15" i="4" s="1"/>
  <c r="O24" i="5"/>
  <c r="Q24" i="5" s="1"/>
  <c r="O23" i="5"/>
  <c r="Q23" i="5" s="1"/>
  <c r="O22" i="5"/>
  <c r="Q22" i="5" s="1"/>
  <c r="O21" i="5"/>
  <c r="Q21" i="5" s="1"/>
  <c r="O20" i="5"/>
  <c r="Q20" i="5" s="1"/>
  <c r="O19" i="5"/>
  <c r="Q19" i="5" s="1"/>
  <c r="O18" i="5"/>
  <c r="Q18" i="5" s="1"/>
  <c r="O17" i="5"/>
  <c r="Q17" i="5" s="1"/>
  <c r="O16" i="5"/>
  <c r="Q16" i="5" s="1"/>
  <c r="N16" i="13"/>
  <c r="P16" i="13"/>
  <c r="N17" i="13"/>
  <c r="P17" i="13"/>
  <c r="N18" i="13"/>
  <c r="P18" i="13"/>
  <c r="N19" i="13"/>
  <c r="P19" i="13"/>
  <c r="N20" i="13"/>
  <c r="P20" i="13"/>
  <c r="N21" i="13"/>
  <c r="P21" i="13"/>
  <c r="N22" i="13"/>
  <c r="P22" i="13"/>
  <c r="N23" i="13"/>
  <c r="P23" i="13"/>
  <c r="N24" i="13"/>
  <c r="P24" i="13" s="1"/>
  <c r="N15" i="13"/>
  <c r="P15" i="13" s="1"/>
  <c r="I39" i="14"/>
  <c r="L39" i="14"/>
  <c r="I38" i="14"/>
  <c r="L38" i="14"/>
  <c r="I37" i="14"/>
  <c r="L37" i="14"/>
  <c r="J31" i="14"/>
  <c r="M31" i="14"/>
  <c r="J30" i="14"/>
  <c r="M30" i="14"/>
  <c r="J29" i="14"/>
  <c r="M29" i="14"/>
  <c r="I23" i="14"/>
  <c r="L23" i="14"/>
  <c r="I22" i="14"/>
  <c r="L22" i="14"/>
  <c r="I21" i="14"/>
  <c r="L21" i="14"/>
  <c r="I15" i="14"/>
  <c r="L15" i="14"/>
  <c r="I14" i="14"/>
  <c r="L14" i="14"/>
  <c r="I13" i="14"/>
  <c r="L13" i="14"/>
  <c r="O24" i="12"/>
  <c r="O23" i="12"/>
  <c r="L24" i="12"/>
  <c r="R24" i="12" s="1"/>
  <c r="O22" i="12"/>
  <c r="L23" i="12"/>
  <c r="R23" i="12"/>
  <c r="O21" i="12"/>
  <c r="L22" i="12"/>
  <c r="R22" i="12" s="1"/>
  <c r="O20" i="12"/>
  <c r="L21" i="12"/>
  <c r="R21" i="12"/>
  <c r="O19" i="12"/>
  <c r="L20" i="12"/>
  <c r="R20" i="12" s="1"/>
  <c r="O18" i="12"/>
  <c r="L19" i="12"/>
  <c r="R19" i="12"/>
  <c r="O17" i="12"/>
  <c r="L18" i="12"/>
  <c r="R18" i="12" s="1"/>
  <c r="O16" i="12"/>
  <c r="L17" i="12"/>
  <c r="R17" i="12"/>
  <c r="O15" i="12"/>
  <c r="L16" i="12"/>
  <c r="R16" i="12" s="1"/>
  <c r="L15" i="12"/>
  <c r="R15" i="12"/>
  <c r="L22" i="11"/>
  <c r="O22" i="11"/>
  <c r="L21" i="11"/>
  <c r="O21" i="11"/>
  <c r="L20" i="11"/>
  <c r="O20" i="11"/>
  <c r="L19" i="11"/>
  <c r="O19" i="11"/>
  <c r="L18" i="11"/>
  <c r="O18" i="11"/>
  <c r="L17" i="11"/>
  <c r="O17" i="11"/>
  <c r="L16" i="11"/>
  <c r="O16" i="11"/>
  <c r="L15" i="11"/>
  <c r="O15" i="11"/>
  <c r="L14" i="11"/>
  <c r="O14" i="11"/>
  <c r="L13" i="11"/>
  <c r="O13" i="11"/>
  <c r="P22" i="9"/>
  <c r="L22" i="9"/>
  <c r="S22" i="9" s="1"/>
  <c r="P21" i="9"/>
  <c r="L21" i="9"/>
  <c r="S21" i="9" s="1"/>
  <c r="P20" i="9"/>
  <c r="L20" i="9"/>
  <c r="S20" i="9" s="1"/>
  <c r="P19" i="9"/>
  <c r="L19" i="9"/>
  <c r="S19" i="9" s="1"/>
  <c r="P18" i="9"/>
  <c r="L18" i="9"/>
  <c r="S18" i="9" s="1"/>
  <c r="P17" i="9"/>
  <c r="L17" i="9"/>
  <c r="S17" i="9" s="1"/>
  <c r="P16" i="9"/>
  <c r="L16" i="9"/>
  <c r="S16" i="9" s="1"/>
  <c r="P15" i="9"/>
  <c r="L15" i="9"/>
  <c r="S15" i="9" s="1"/>
  <c r="P14" i="9"/>
  <c r="L14" i="9"/>
  <c r="S14" i="9" s="1"/>
  <c r="P13" i="9"/>
  <c r="L13" i="9"/>
  <c r="S13" i="9" s="1"/>
  <c r="O22" i="8"/>
  <c r="L22" i="8"/>
  <c r="R22" i="8" s="1"/>
  <c r="O21" i="8"/>
  <c r="L21" i="8"/>
  <c r="O20" i="8"/>
  <c r="L20" i="8"/>
  <c r="R20" i="8" s="1"/>
  <c r="O19" i="8"/>
  <c r="L19" i="8"/>
  <c r="O18" i="8"/>
  <c r="L18" i="8"/>
  <c r="R18" i="8" s="1"/>
  <c r="O17" i="8"/>
  <c r="L17" i="8"/>
  <c r="O16" i="8"/>
  <c r="L16" i="8"/>
  <c r="R16" i="8" s="1"/>
  <c r="O15" i="8"/>
  <c r="L15" i="8"/>
  <c r="O14" i="8"/>
  <c r="L14" i="8"/>
  <c r="R14" i="8" s="1"/>
  <c r="O13" i="8"/>
  <c r="L13" i="8"/>
  <c r="R13" i="8" s="1"/>
  <c r="R15" i="8"/>
  <c r="R17" i="8"/>
  <c r="R19" i="8"/>
  <c r="R21" i="8"/>
  <c r="O15" i="5" l="1"/>
  <c r="Q15" i="5" s="1"/>
</calcChain>
</file>

<file path=xl/comments1.xml><?xml version="1.0" encoding="utf-8"?>
<comments xmlns="http://schemas.openxmlformats.org/spreadsheetml/2006/main">
  <authors>
    <author>Velja</author>
  </authors>
  <commentList>
    <comment ref="T24" authorId="0" shapeId="0">
      <text>
        <r>
          <rPr>
            <b/>
            <sz val="9"/>
            <color indexed="81"/>
            <rFont val="Tahoma"/>
            <family val="2"/>
          </rPr>
          <t>Velja: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<sst xmlns="http://schemas.openxmlformats.org/spreadsheetml/2006/main" count="823" uniqueCount="243">
  <si>
    <t xml:space="preserve">5. разред ДИСЦИПЛИНА: Практична израда по задатку </t>
  </si>
  <si>
    <t>ОСВОЈЕНИ БОДОВИ</t>
  </si>
  <si>
    <t>ПЛАСМАН</t>
  </si>
  <si>
    <t>УКУПНО</t>
  </si>
  <si>
    <t>0 - 50</t>
  </si>
  <si>
    <t xml:space="preserve">ВРЕДНОВАЊЕ РЕЗУЛТАТА НА ОПШТИНСКОМ ТАКМИЧЕЊУ УЧЕНИКА ОСНОВНИХ ШКОЛА </t>
  </si>
  <si>
    <t xml:space="preserve">Школа домаћин: </t>
  </si>
  <si>
    <t>Место:</t>
  </si>
  <si>
    <t>датум:</t>
  </si>
  <si>
    <t>А</t>
  </si>
  <si>
    <t>Б</t>
  </si>
  <si>
    <t>В</t>
  </si>
  <si>
    <t>ТЕСТ</t>
  </si>
  <si>
    <t>УКУПНО (ТЕСТ + РАД)</t>
  </si>
  <si>
    <t>0-100</t>
  </si>
  <si>
    <t>0 -100</t>
  </si>
  <si>
    <t xml:space="preserve">6. разред ДИСЦИПЛИНА: Практична израда по задатку </t>
  </si>
  <si>
    <t>0 - 10</t>
  </si>
  <si>
    <t xml:space="preserve">7. разред ДИСЦИПЛИНА: Практична израда по задатку </t>
  </si>
  <si>
    <t>Г</t>
  </si>
  <si>
    <t>Д</t>
  </si>
  <si>
    <t>СТАРТ МОДЕЛА</t>
  </si>
  <si>
    <t>*додатни старт - НЕ САБИРА СЕ, ВЕЋ ОДЛУЧУЈЕ О ПРЕДНОСТИ ЗА ПЛАСМАН</t>
  </si>
  <si>
    <t>ТАКМИЧЕЊЕ МОДЕЛА: РАКЕТНО МОДЕЛАРСТВО</t>
  </si>
  <si>
    <t>ТАКМИЧЕЊЕ МОДЕЛА: АВИО МОДЕЛАРСТВО</t>
  </si>
  <si>
    <t>ТАКМИЧЕЊЕ МОДЕЛА: БРОДО МОДЕЛАРСТВО</t>
  </si>
  <si>
    <t>ТАКМИЧЕЊЕ МОДЕЛА: АУТО МОДЕЛАРСТВО</t>
  </si>
  <si>
    <t xml:space="preserve">5 - 10 </t>
  </si>
  <si>
    <t>5 - 10</t>
  </si>
  <si>
    <t xml:space="preserve">8. разред ДИСЦИПЛИНА: Практична израда по задатку </t>
  </si>
  <si>
    <t>0 -10</t>
  </si>
  <si>
    <t>БОДОВАЊЕ ПРАКТИЧНОГ РАДА</t>
  </si>
  <si>
    <t xml:space="preserve">БОДОВАЊЕ ПРАКТИЧНОГ РАДА </t>
  </si>
  <si>
    <t xml:space="preserve">ВРЕДНОВАЊЕ РЕЗУЛТАТА НА ТАКМИЧЕЊУ УЧЕНИКА ОСНОВНИХ ШКОЛА </t>
  </si>
  <si>
    <t>ИЗ ТЕХНИЧКОГ И ИНФОРМАТИЧКОГ ОБРАЗОВАЊА ШКОЛСКЕ 2017/18. ГОДИНЕ</t>
  </si>
  <si>
    <t>БОДОВАЊЕ ПРАКТИЧНОГ РАД</t>
  </si>
  <si>
    <t>Комисија:</t>
  </si>
  <si>
    <t>1. ____________________</t>
  </si>
  <si>
    <t>2. ______________________</t>
  </si>
  <si>
    <t>3. ______________________</t>
  </si>
  <si>
    <t>Р.  Бр.</t>
  </si>
  <si>
    <t>Шифра такмичара</t>
  </si>
  <si>
    <t>ПРЕЗИМЕ И ИМЕ</t>
  </si>
  <si>
    <t>РАЗРЕД</t>
  </si>
  <si>
    <t>ШКОЛА И МЕСТО</t>
  </si>
  <si>
    <t>ОКРУГ</t>
  </si>
  <si>
    <t>ОПШТИНА</t>
  </si>
  <si>
    <t>МЕНТОР</t>
  </si>
  <si>
    <t>МИНИСТАРСТВО ПРОСВЕТЕ, НАУКЕ И ТЕХНОЛОШКОГ РАЗВОЈЕ РЕПУБЛИКЕ СРБИЈЕ</t>
  </si>
  <si>
    <t>ДРУШТВО ПЕДАГОГА ТЕХНИЧКЕ КУЛТУРЕ СРБИЈЕ</t>
  </si>
  <si>
    <t>ТЕХНИЧКО И ИНФОРМАТИЧКО ОБРАЗОВАЊЕ, ТЕХНИКА И ТЕХНОЛОГИЈА</t>
  </si>
  <si>
    <t>НИВО ТАКМИЧЕЊА: ОПШТИНСКО ТАКМИЧЕЊЕ</t>
  </si>
  <si>
    <t>ТЕХНИКА И ТЕХНОЛОГИЈА, ТЕХНИЧКО И ИНФОРМАТИЧКО ОБРАЗОВАЊЕ ШКОЛСКЕ 2017/18. ГОДИНЕ</t>
  </si>
  <si>
    <t>ПРАКТИЧАН РАД</t>
  </si>
  <si>
    <t>ТЕСТ ЗНАЊА</t>
  </si>
  <si>
    <t>УКУПНО БОДОВА</t>
  </si>
  <si>
    <t>БОДОВА</t>
  </si>
  <si>
    <t>1 старт</t>
  </si>
  <si>
    <t>2 старт</t>
  </si>
  <si>
    <t xml:space="preserve">*додатни </t>
  </si>
  <si>
    <t>0-20</t>
  </si>
  <si>
    <t>0-50</t>
  </si>
  <si>
    <t>0-30</t>
  </si>
  <si>
    <t>*додатни старт - НЕ САБИРА СЕ, ВЕЋ ОДЛУЧУЈЕ О ПРЕДНОСТИ ЗА ПЛАСМАН НА СЛЕДЕЋИ НИВО ТАКМИЧЕЊА</t>
  </si>
  <si>
    <t>ЧЛАНОВИ КОМИСИЈЕ:</t>
  </si>
  <si>
    <t>БОДОВАЊЕ ПРАКТИЧАН РАД- Општинско такичење:</t>
  </si>
  <si>
    <t>1.____________________________</t>
  </si>
  <si>
    <t>Р.Бр.</t>
  </si>
  <si>
    <t>РАДЊА</t>
  </si>
  <si>
    <t>Бодова</t>
  </si>
  <si>
    <t>Обрада- нападна ивица-  до 5 бода</t>
  </si>
  <si>
    <t>0-5</t>
  </si>
  <si>
    <t>2.____________________________</t>
  </si>
  <si>
    <t>Обрада- излазна ивица- до 5 бодова</t>
  </si>
  <si>
    <t>Полирање (квалитет полирања- глаткоће површина)- свака грешка 1 бод мање</t>
  </si>
  <si>
    <t>0-10</t>
  </si>
  <si>
    <t>3.____________________________</t>
  </si>
  <si>
    <t>БОДОВАЊЕ ПРАКТИЧАН РАД- Окружно такичење:</t>
  </si>
  <si>
    <t>Обрада- нападне ивице- два пута до 3 бода</t>
  </si>
  <si>
    <t>0-6</t>
  </si>
  <si>
    <t>Обрада- излазне ивице- два пута до 3 бода</t>
  </si>
  <si>
    <t>0-8</t>
  </si>
  <si>
    <t>БОДОВАЊЕ ПРАКТИЧАН РАД- Републичко такичење:</t>
  </si>
  <si>
    <t>Лепљење стабилизатора: контрола по правцу (погледом) 3 стабилизатора по 1 бод и чврстоћа (померањем) 3* 1 бод. Ако има више стабилизатора, сви се бодују а поени се усаглашавају са укупним бодовима - 6)</t>
  </si>
  <si>
    <t>Савијање траке, стримера- 6 бодова (минимум 40 преклопа на било коју страну), за мањи број савијања одузети бодове (сваких 10 савијања по 1 бод). Спој траке и канапа чврст - 2 бода (провера лаганим трзајем)</t>
  </si>
  <si>
    <t>Повезани сви делови чврсто (провера издувавањем и лаганим трзајем). Сваки спој 2 бода (главни канап са трупом, са траком и спојен врх)</t>
  </si>
  <si>
    <t>3 старт</t>
  </si>
  <si>
    <t>Обрада- прецизност обраде, брушења. (свака грешка 1 бод мање)</t>
  </si>
  <si>
    <t>Обрада- прецизност обраде нападне и излазне ивице крила. (свака грешка 1 бод мање)</t>
  </si>
  <si>
    <t xml:space="preserve">Брушење делова за спајање, прецизност обраде, свака грешка 1 бод мање </t>
  </si>
  <si>
    <t>Спајање делова, лепљење- чврстоћа везе, свака грешка 1 бод мање</t>
  </si>
  <si>
    <t>Мерење висине ушке крила (грешка 1 мм- 1 бод мање)</t>
  </si>
  <si>
    <t>0-15</t>
  </si>
  <si>
    <t>Прецизност спајања по плану модела и чврстоћа спајања-лепљења (провера лаганим померањем), свака грешка 1 бод мање</t>
  </si>
  <si>
    <t>Обрада - прецизност брушења конструкције (прамца, бокова и палубе), свака грешка 1 бод мање</t>
  </si>
  <si>
    <t>Лепљење фурнира на бочне стране модела брода (прецизност лепљења и обрада- брушење залепљеног фурнира- ивице обрађене (наоштрене)) свака грешка 1 бод мање)</t>
  </si>
  <si>
    <t>Сви делови урађени по плану и обрађени, (свака грешка 1 бод мање)</t>
  </si>
  <si>
    <t>Чврстоћа спојева (свака грешка 1 бод мање)</t>
  </si>
  <si>
    <t>Механизам за управљање- (точкови се могу померати по правцу лево и десно)</t>
  </si>
  <si>
    <t>0-2</t>
  </si>
  <si>
    <t>Постављени сви делови на своје место и учвршћени, електромотор, прекидач, држач батерија (свака грешка 2 бода мање)</t>
  </si>
  <si>
    <t>Провера спојева лемљења- контрола лаганим померањем, (свака грешка 2 поена мање)</t>
  </si>
  <si>
    <t>0-12</t>
  </si>
  <si>
    <t>Контрола пуштањем модела- модел се креће напред</t>
  </si>
  <si>
    <t>Сечење, савијање и састављање делова каросерије- прецизност сечења и савијања и чврстоћа спојева (свака грешка 1 бод мање)</t>
  </si>
  <si>
    <t>0-16</t>
  </si>
  <si>
    <t>Каросерија постављена и учвршћена на модел аута -прецизност и чврстоћа (свака грешка 1 бод мање)</t>
  </si>
  <si>
    <t>0-4</t>
  </si>
  <si>
    <t>Школа домаћин:</t>
  </si>
  <si>
    <t>Датум:</t>
  </si>
  <si>
    <t>УЧЕНИЦИ СА ПОСЕБНИМ ПОТРЕБАМА - ИОП 2</t>
  </si>
  <si>
    <t xml:space="preserve">ДИСЦИПЛИНА: </t>
  </si>
  <si>
    <t>АУТО МОДЕЛАРСТВО</t>
  </si>
  <si>
    <t>Практичан рад</t>
  </si>
  <si>
    <t>Р. Бр.</t>
  </si>
  <si>
    <t>Презиме и име ученика</t>
  </si>
  <si>
    <t>*додатни 1</t>
  </si>
  <si>
    <t>БРОДО МОДЕЛАРСТВО</t>
  </si>
  <si>
    <t>АВИО МОДЕЛАРСТВО</t>
  </si>
  <si>
    <t>РАКЕТНО МОДЕЛАРСТВО</t>
  </si>
  <si>
    <t>ПРАКТИЧАН РАД  ЛИСТА ЗА БОДОВАЊЕ</t>
  </si>
  <si>
    <t>БОДОВИ ПО ТАЧКАМА</t>
  </si>
  <si>
    <t>Бодовање- Практичан рад</t>
  </si>
  <si>
    <t>Мере заштите при раду са маказама</t>
  </si>
  <si>
    <t>0 -5</t>
  </si>
  <si>
    <t>Уредност радног места</t>
  </si>
  <si>
    <t>0 - 5</t>
  </si>
  <si>
    <t>1.______________________</t>
  </si>
  <si>
    <t>Рад делимично завршен</t>
  </si>
  <si>
    <t>Рад потпуно завршен</t>
  </si>
  <si>
    <t>2.______________________</t>
  </si>
  <si>
    <t>Савијање папира и изглед ивица модела (свака грешка 1 бод мање)</t>
  </si>
  <si>
    <t>0 - 15</t>
  </si>
  <si>
    <t>3.______________________</t>
  </si>
  <si>
    <t>Правилно залепљени делови - спојеви (свака грешка 1 бод мање)</t>
  </si>
  <si>
    <t>ДИСЦИПЛИНА</t>
  </si>
  <si>
    <t>ПРЕНОШЕЊЕ МЕРА, ОБРАДА, КОНСТРУКЦИЈА, ЗАВРШНА ОБРАДА</t>
  </si>
  <si>
    <t>Прецизност преношења мера</t>
  </si>
  <si>
    <t>Сечење и савијање картона,изглед ивица модела</t>
  </si>
  <si>
    <t>Правилно  и прецизно спојени делови</t>
  </si>
  <si>
    <t>Завршна обрада – естетски изглед</t>
  </si>
  <si>
    <t>Рад делимично завршен / Рад потпуно завршен</t>
  </si>
  <si>
    <t xml:space="preserve"> 5 или 10</t>
  </si>
  <si>
    <t>VI разред</t>
  </si>
  <si>
    <t>Сечење и савијање картона, изглед ивица модела</t>
  </si>
  <si>
    <t>Правилно и прецизно спојени делови</t>
  </si>
  <si>
    <t>5 или 10</t>
  </si>
  <si>
    <t>VII разред</t>
  </si>
  <si>
    <t>Квалитет обраде материјала</t>
  </si>
  <si>
    <t>Савијање лима (жице)</t>
  </si>
  <si>
    <t>VIII разред</t>
  </si>
  <si>
    <t xml:space="preserve">ОБРАДА, КОНСТРУКЦИЈА, ЗАВРШНА ОБРАДА </t>
  </si>
  <si>
    <t xml:space="preserve">Електротехничка шема </t>
  </si>
  <si>
    <t>Рад одговара приложеној шеми</t>
  </si>
  <si>
    <t>Завршна конструкција – естетски изглед</t>
  </si>
  <si>
    <t>Презентовање и демонстрација рада</t>
  </si>
  <si>
    <t>Нађа Цветковић</t>
  </si>
  <si>
    <t>Бранко Радичевић</t>
  </si>
  <si>
    <t>Брестовац</t>
  </si>
  <si>
    <t>Миодраг Јањић</t>
  </si>
  <si>
    <t>Јована Митровић</t>
  </si>
  <si>
    <t>Анђела Милошевић</t>
  </si>
  <si>
    <t>Миљана Јовановић</t>
  </si>
  <si>
    <t>Александра Димитријевић</t>
  </si>
  <si>
    <t>Димитрије Стаменковић</t>
  </si>
  <si>
    <t>Теодора Перић</t>
  </si>
  <si>
    <t xml:space="preserve">ШКОЛА </t>
  </si>
  <si>
    <t>МЕСТО</t>
  </si>
  <si>
    <t>ШКОЛА</t>
  </si>
  <si>
    <t>ОШ Вожд Карађорђе</t>
  </si>
  <si>
    <t>Лесковац</t>
  </si>
  <si>
    <t>10.3.2018.</t>
  </si>
  <si>
    <t>Нађа Антић</t>
  </si>
  <si>
    <t>„Светозар Марковић“</t>
  </si>
  <si>
    <t>Снежана Милошевић</t>
  </si>
  <si>
    <t>Алекса Милић</t>
  </si>
  <si>
    <t>Лола Стојановић</t>
  </si>
  <si>
    <t>Николина Албијанић</t>
  </si>
  <si>
    <t>‘’Трајко Стаменковић”</t>
  </si>
  <si>
    <t>Весна Стевановић</t>
  </si>
  <si>
    <t>Милош Ђорђевић</t>
  </si>
  <si>
    <t>“Трајко Стаменковић”</t>
  </si>
  <si>
    <t>Емилија Јовановић</t>
  </si>
  <si>
    <t>Сс</t>
  </si>
  <si>
    <t>Маргарета Гашевић</t>
  </si>
  <si>
    <t>Лана Станковић</t>
  </si>
  <si>
    <t>„Трајко Стаменковић”</t>
  </si>
  <si>
    <t>Оливера Цветановић</t>
  </si>
  <si>
    <t>Мирослав Благојевић</t>
  </si>
  <si>
    <t>Далибор Станковић</t>
  </si>
  <si>
    <t>Дајана Стаменковић</t>
  </si>
  <si>
    <t>Радоје Домановић</t>
  </si>
  <si>
    <t>Манојловце</t>
  </si>
  <si>
    <t>Драган Радивојевић</t>
  </si>
  <si>
    <t>Анђела Миљковић</t>
  </si>
  <si>
    <t>Милена Недељковић</t>
  </si>
  <si>
    <t>Александар Марков</t>
  </si>
  <si>
    <t>Ивица Јовић</t>
  </si>
  <si>
    <t>Дарко Петковић</t>
  </si>
  <si>
    <t>Катарина Јовановић</t>
  </si>
  <si>
    <t>Николина Димић</t>
  </si>
  <si>
    <t>Драган Радовановић</t>
  </si>
  <si>
    <t>Никола Ђорђевић</t>
  </si>
  <si>
    <t>Анђела Митић</t>
  </si>
  <si>
    <t>Дијана Момчиловић</t>
  </si>
  <si>
    <t>Михајло Степановић</t>
  </si>
  <si>
    <t>Андрија Трајковић</t>
  </si>
  <si>
    <t>Ива Стојановић</t>
  </si>
  <si>
    <t>Коста Стаменковић</t>
  </si>
  <si>
    <t>Биљана Живковић</t>
  </si>
  <si>
    <t>Милош Бошковић</t>
  </si>
  <si>
    <t>Јулија Звездановић</t>
  </si>
  <si>
    <t>Сташа Стојилковић</t>
  </si>
  <si>
    <t>Катарина Стошић</t>
  </si>
  <si>
    <t>Петар Стоиљковић</t>
  </si>
  <si>
    <t>Немања Коцић</t>
  </si>
  <si>
    <t>Никола Скобаљић</t>
  </si>
  <si>
    <t>Велико Трњане</t>
  </si>
  <si>
    <t>Срђан Стевановић</t>
  </si>
  <si>
    <t>Сара Костић</t>
  </si>
  <si>
    <t>Никола Скобиљић</t>
  </si>
  <si>
    <t>Лука Стевић</t>
  </si>
  <si>
    <t>Вељко Димитријевић</t>
  </si>
  <si>
    <t>Борис Станковић</t>
  </si>
  <si>
    <t xml:space="preserve"> Александра Тошић</t>
  </si>
  <si>
    <t>Вожд Карађорђе</t>
  </si>
  <si>
    <t>Ненад Милошевић</t>
  </si>
  <si>
    <t>Никола Ташков</t>
  </si>
  <si>
    <t>Никола Марковић</t>
  </si>
  <si>
    <t>Анђела Марјановић</t>
  </si>
  <si>
    <t xml:space="preserve">Андрија Јовић </t>
  </si>
  <si>
    <t>Слађана Димитријевиђ</t>
  </si>
  <si>
    <t>Михајло Николић</t>
  </si>
  <si>
    <t>Душан Станковић</t>
  </si>
  <si>
    <t>Слађана Димитријевић</t>
  </si>
  <si>
    <t xml:space="preserve">Матија Петровић </t>
  </si>
  <si>
    <t>4 - 50</t>
  </si>
  <si>
    <t>Пласман</t>
  </si>
  <si>
    <t>Тијана Стефановић</t>
  </si>
  <si>
    <t>Теодора Милчић</t>
  </si>
  <si>
    <t>Николија Милановић</t>
  </si>
  <si>
    <t xml:space="preserve">Радмила Урошевић </t>
  </si>
  <si>
    <t>Андриа Миловановић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</si>
</sst>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3"/>
      <name val="Arial"/>
      <family val="2"/>
      <charset val="238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sz val="24"/>
      <color indexed="8"/>
      <name val="Arial"/>
      <family val="2"/>
    </font>
    <font>
      <sz val="16"/>
      <color indexed="8"/>
      <name val="Arial"/>
      <family val="2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0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0"/>
      </right>
      <top style="medium">
        <color rgb="FF00000A"/>
      </top>
      <bottom style="medium">
        <color rgb="FF00000A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29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0" fillId="0" borderId="5" xfId="0" applyNumberFormat="1" applyBorder="1"/>
    <xf numFmtId="0" fontId="0" fillId="0" borderId="9" xfId="0" applyBorder="1"/>
    <xf numFmtId="0" fontId="0" fillId="0" borderId="10" xfId="0" applyBorder="1"/>
    <xf numFmtId="0" fontId="0" fillId="2" borderId="12" xfId="0" applyFill="1" applyBorder="1" applyAlignment="1">
      <alignment horizontal="center" vertical="center"/>
    </xf>
    <xf numFmtId="0" fontId="0" fillId="0" borderId="0" xfId="0" applyFill="1"/>
    <xf numFmtId="0" fontId="0" fillId="0" borderId="13" xfId="0" applyFill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2" fillId="0" borderId="13" xfId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vertical="center"/>
    </xf>
    <xf numFmtId="0" fontId="0" fillId="0" borderId="0" xfId="0" applyFill="1" applyBorder="1"/>
    <xf numFmtId="0" fontId="22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0" borderId="0" xfId="0" applyAlignment="1"/>
    <xf numFmtId="49" fontId="21" fillId="0" borderId="13" xfId="1" applyNumberFormat="1" applyFont="1" applyFill="1" applyBorder="1" applyAlignment="1">
      <alignment horizontal="center" vertical="center"/>
    </xf>
    <xf numFmtId="49" fontId="22" fillId="0" borderId="13" xfId="1" applyNumberFormat="1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5" fillId="0" borderId="0" xfId="0" applyFont="1" applyAlignment="1"/>
    <xf numFmtId="0" fontId="5" fillId="3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31" xfId="0" applyBorder="1"/>
    <xf numFmtId="0" fontId="0" fillId="0" borderId="22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2" xfId="0" applyBorder="1" applyAlignment="1">
      <alignment horizontal="center"/>
    </xf>
    <xf numFmtId="1" fontId="5" fillId="3" borderId="14" xfId="0" applyNumberFormat="1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0" fillId="0" borderId="24" xfId="0" applyBorder="1"/>
    <xf numFmtId="0" fontId="0" fillId="0" borderId="34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0" fillId="0" borderId="37" xfId="0" applyBorder="1"/>
    <xf numFmtId="0" fontId="5" fillId="3" borderId="11" xfId="0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0" fontId="0" fillId="0" borderId="28" xfId="0" applyBorder="1"/>
    <xf numFmtId="0" fontId="5" fillId="3" borderId="23" xfId="0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0" fillId="0" borderId="42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26" fillId="0" borderId="0" xfId="0" applyFont="1" applyAlignment="1">
      <alignment horizont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6" fillId="0" borderId="20" xfId="0" applyFont="1" applyBorder="1" applyAlignment="1">
      <alignment wrapText="1"/>
    </xf>
    <xf numFmtId="0" fontId="0" fillId="0" borderId="0" xfId="0" applyAlignment="1">
      <alignment horizontal="right"/>
    </xf>
    <xf numFmtId="0" fontId="10" fillId="0" borderId="0" xfId="0" applyFont="1" applyBorder="1" applyAlignment="1">
      <alignment horizontal="center"/>
    </xf>
    <xf numFmtId="0" fontId="9" fillId="0" borderId="0" xfId="0" applyFont="1" applyAlignme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25" xfId="0" applyBorder="1"/>
    <xf numFmtId="0" fontId="5" fillId="0" borderId="2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8" fillId="0" borderId="22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6" xfId="0" applyBorder="1"/>
    <xf numFmtId="0" fontId="0" fillId="0" borderId="32" xfId="0" applyBorder="1"/>
    <xf numFmtId="0" fontId="19" fillId="0" borderId="24" xfId="0" applyFont="1" applyBorder="1" applyAlignment="1"/>
    <xf numFmtId="0" fontId="0" fillId="0" borderId="1" xfId="0" applyBorder="1"/>
    <xf numFmtId="0" fontId="0" fillId="0" borderId="43" xfId="0" applyBorder="1"/>
    <xf numFmtId="0" fontId="19" fillId="0" borderId="38" xfId="0" applyFont="1" applyBorder="1"/>
    <xf numFmtId="0" fontId="0" fillId="0" borderId="4" xfId="0" applyBorder="1"/>
    <xf numFmtId="0" fontId="0" fillId="0" borderId="44" xfId="0" applyBorder="1"/>
    <xf numFmtId="0" fontId="19" fillId="0" borderId="42" xfId="0" applyFont="1" applyBorder="1"/>
    <xf numFmtId="0" fontId="8" fillId="0" borderId="0" xfId="0" applyFont="1"/>
    <xf numFmtId="0" fontId="27" fillId="0" borderId="15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7" fillId="0" borderId="49" xfId="0" applyFont="1" applyBorder="1" applyAlignment="1">
      <alignment horizontal="center" vertical="top" wrapText="1"/>
    </xf>
    <xf numFmtId="0" fontId="28" fillId="0" borderId="30" xfId="0" applyFont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 wrapText="1"/>
    </xf>
    <xf numFmtId="0" fontId="27" fillId="0" borderId="48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29" fillId="0" borderId="0" xfId="0" applyFont="1"/>
    <xf numFmtId="0" fontId="30" fillId="4" borderId="67" xfId="0" applyFont="1" applyFill="1" applyBorder="1" applyAlignment="1">
      <alignment horizontal="center" vertical="top" wrapText="1"/>
    </xf>
    <xf numFmtId="0" fontId="30" fillId="4" borderId="68" xfId="0" applyFont="1" applyFill="1" applyBorder="1" applyAlignment="1">
      <alignment horizontal="center" vertical="top" wrapText="1"/>
    </xf>
    <xf numFmtId="0" fontId="30" fillId="5" borderId="69" xfId="0" applyFont="1" applyFill="1" applyBorder="1" applyAlignment="1">
      <alignment vertical="top" wrapText="1"/>
    </xf>
    <xf numFmtId="0" fontId="31" fillId="5" borderId="70" xfId="0" applyFont="1" applyFill="1" applyBorder="1" applyAlignment="1">
      <alignment wrapText="1"/>
    </xf>
    <xf numFmtId="0" fontId="31" fillId="5" borderId="71" xfId="0" applyFont="1" applyFill="1" applyBorder="1" applyAlignment="1">
      <alignment horizontal="center" wrapText="1"/>
    </xf>
    <xf numFmtId="16" fontId="31" fillId="5" borderId="71" xfId="0" applyNumberFormat="1" applyFont="1" applyFill="1" applyBorder="1" applyAlignment="1">
      <alignment horizontal="center" wrapText="1"/>
    </xf>
    <xf numFmtId="0" fontId="30" fillId="5" borderId="2" xfId="0" applyFont="1" applyFill="1" applyBorder="1" applyAlignment="1">
      <alignment horizontal="center" vertical="center" wrapText="1"/>
    </xf>
    <xf numFmtId="0" fontId="31" fillId="5" borderId="43" xfId="0" applyFont="1" applyFill="1" applyBorder="1" applyAlignment="1">
      <alignment horizontal="center" wrapText="1"/>
    </xf>
    <xf numFmtId="0" fontId="30" fillId="5" borderId="3" xfId="0" applyFont="1" applyFill="1" applyBorder="1" applyAlignment="1">
      <alignment horizontal="center" vertical="center" wrapText="1"/>
    </xf>
    <xf numFmtId="16" fontId="31" fillId="5" borderId="4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6" fillId="0" borderId="0" xfId="0" applyFont="1" applyAlignment="1">
      <alignment wrapText="1"/>
    </xf>
    <xf numFmtId="0" fontId="8" fillId="0" borderId="0" xfId="0" applyFont="1" applyBorder="1"/>
    <xf numFmtId="0" fontId="27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vertical="top" wrapText="1"/>
    </xf>
    <xf numFmtId="0" fontId="20" fillId="0" borderId="0" xfId="0" applyFont="1" applyBorder="1" applyAlignment="1">
      <alignment vertical="center"/>
    </xf>
    <xf numFmtId="0" fontId="27" fillId="0" borderId="0" xfId="0" applyFont="1" applyBorder="1" applyAlignment="1">
      <alignment vertical="top" wrapText="1"/>
    </xf>
    <xf numFmtId="0" fontId="30" fillId="5" borderId="69" xfId="0" applyFont="1" applyFill="1" applyBorder="1" applyAlignment="1">
      <alignment horizontal="center" vertical="top" wrapText="1"/>
    </xf>
    <xf numFmtId="49" fontId="0" fillId="0" borderId="14" xfId="0" applyNumberFormat="1" applyBorder="1"/>
    <xf numFmtId="49" fontId="0" fillId="0" borderId="6" xfId="0" applyNumberFormat="1" applyBorder="1"/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35" fillId="0" borderId="53" xfId="0" applyFont="1" applyBorder="1" applyAlignment="1">
      <alignment wrapText="1"/>
    </xf>
    <xf numFmtId="0" fontId="35" fillId="0" borderId="7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73" xfId="0" applyFont="1" applyBorder="1" applyAlignment="1">
      <alignment wrapText="1"/>
    </xf>
    <xf numFmtId="0" fontId="37" fillId="3" borderId="24" xfId="0" applyFont="1" applyFill="1" applyBorder="1" applyAlignment="1">
      <alignment horizontal="center" vertical="center"/>
    </xf>
    <xf numFmtId="0" fontId="30" fillId="4" borderId="36" xfId="0" applyFont="1" applyFill="1" applyBorder="1" applyAlignment="1">
      <alignment horizontal="center" vertical="top" wrapText="1"/>
    </xf>
    <xf numFmtId="0" fontId="35" fillId="0" borderId="12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0" fillId="0" borderId="12" xfId="0" applyBorder="1"/>
    <xf numFmtId="0" fontId="41" fillId="5" borderId="70" xfId="0" applyFont="1" applyFill="1" applyBorder="1" applyAlignment="1">
      <alignment wrapText="1"/>
    </xf>
    <xf numFmtId="0" fontId="42" fillId="5" borderId="70" xfId="0" applyFont="1" applyFill="1" applyBorder="1" applyAlignment="1">
      <alignment wrapText="1"/>
    </xf>
    <xf numFmtId="16" fontId="42" fillId="5" borderId="71" xfId="0" applyNumberFormat="1" applyFont="1" applyFill="1" applyBorder="1" applyAlignment="1">
      <alignment horizontal="center" wrapText="1"/>
    </xf>
    <xf numFmtId="0" fontId="42" fillId="5" borderId="74" xfId="0" applyFont="1" applyFill="1" applyBorder="1" applyAlignment="1">
      <alignment wrapText="1"/>
    </xf>
    <xf numFmtId="0" fontId="42" fillId="5" borderId="74" xfId="0" applyFont="1" applyFill="1" applyBorder="1" applyAlignment="1">
      <alignment horizontal="center" wrapText="1"/>
    </xf>
    <xf numFmtId="16" fontId="42" fillId="5" borderId="75" xfId="0" applyNumberFormat="1" applyFont="1" applyFill="1" applyBorder="1" applyAlignment="1">
      <alignment horizontal="center" wrapText="1"/>
    </xf>
    <xf numFmtId="0" fontId="30" fillId="5" borderId="0" xfId="0" applyFont="1" applyFill="1" applyBorder="1" applyAlignment="1">
      <alignment vertical="top" wrapText="1"/>
    </xf>
    <xf numFmtId="0" fontId="42" fillId="5" borderId="0" xfId="0" applyFont="1" applyFill="1" applyBorder="1" applyAlignment="1">
      <alignment wrapText="1"/>
    </xf>
    <xf numFmtId="0" fontId="42" fillId="5" borderId="0" xfId="0" applyFont="1" applyFill="1" applyBorder="1" applyAlignment="1">
      <alignment horizontal="center" wrapText="1"/>
    </xf>
    <xf numFmtId="0" fontId="30" fillId="5" borderId="75" xfId="0" applyFont="1" applyFill="1" applyBorder="1" applyAlignment="1">
      <alignment vertical="top" wrapText="1"/>
    </xf>
    <xf numFmtId="0" fontId="42" fillId="5" borderId="75" xfId="0" applyFont="1" applyFill="1" applyBorder="1" applyAlignment="1">
      <alignment wrapText="1"/>
    </xf>
    <xf numFmtId="0" fontId="0" fillId="0" borderId="12" xfId="0" applyFill="1" applyBorder="1" applyAlignment="1">
      <alignment horizontal="center"/>
    </xf>
    <xf numFmtId="0" fontId="0" fillId="0" borderId="56" xfId="0" applyBorder="1"/>
    <xf numFmtId="0" fontId="0" fillId="0" borderId="5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/>
    <xf numFmtId="0" fontId="0" fillId="0" borderId="7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6" borderId="56" xfId="0" applyFill="1" applyBorder="1" applyAlignment="1">
      <alignment horizontal="center" vertical="center"/>
    </xf>
    <xf numFmtId="0" fontId="25" fillId="6" borderId="56" xfId="0" applyFont="1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25" fillId="6" borderId="0" xfId="0" applyFont="1" applyFill="1" applyBorder="1" applyAlignment="1">
      <alignment horizontal="center"/>
    </xf>
    <xf numFmtId="0" fontId="0" fillId="6" borderId="0" xfId="0" applyFill="1" applyBorder="1"/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horizontal="left"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/>
    <xf numFmtId="0" fontId="2" fillId="0" borderId="12" xfId="0" applyFont="1" applyBorder="1"/>
    <xf numFmtId="0" fontId="0" fillId="0" borderId="12" xfId="0" applyFill="1" applyBorder="1"/>
    <xf numFmtId="0" fontId="36" fillId="0" borderId="12" xfId="0" applyFont="1" applyBorder="1"/>
    <xf numFmtId="0" fontId="45" fillId="0" borderId="12" xfId="0" applyFont="1" applyBorder="1" applyAlignment="1">
      <alignment wrapText="1"/>
    </xf>
    <xf numFmtId="0" fontId="45" fillId="0" borderId="12" xfId="0" applyFont="1" applyBorder="1"/>
    <xf numFmtId="0" fontId="35" fillId="0" borderId="12" xfId="0" applyFont="1" applyBorder="1" applyAlignment="1">
      <alignment horizontal="center" wrapText="1"/>
    </xf>
    <xf numFmtId="0" fontId="24" fillId="0" borderId="19" xfId="0" applyFont="1" applyFill="1" applyBorder="1" applyAlignment="1">
      <alignment horizontal="center" vertical="center"/>
    </xf>
    <xf numFmtId="0" fontId="22" fillId="0" borderId="19" xfId="1" applyFont="1" applyFill="1" applyBorder="1" applyAlignment="1">
      <alignment horizontal="center" vertical="center"/>
    </xf>
    <xf numFmtId="49" fontId="22" fillId="0" borderId="19" xfId="1" applyNumberFormat="1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1" fillId="0" borderId="14" xfId="1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 wrapText="1"/>
    </xf>
    <xf numFmtId="0" fontId="24" fillId="6" borderId="2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1" fillId="0" borderId="17" xfId="0" applyFont="1" applyBorder="1" applyAlignment="1">
      <alignment wrapText="1"/>
    </xf>
    <xf numFmtId="0" fontId="36" fillId="0" borderId="12" xfId="0" applyFont="1" applyBorder="1" applyAlignment="1">
      <alignment horizontal="center"/>
    </xf>
    <xf numFmtId="0" fontId="36" fillId="0" borderId="12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21" xfId="1" applyFont="1" applyFill="1" applyBorder="1" applyAlignment="1">
      <alignment horizontal="center" vertical="center" wrapText="1"/>
    </xf>
    <xf numFmtId="0" fontId="32" fillId="0" borderId="52" xfId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textRotation="90"/>
    </xf>
    <xf numFmtId="0" fontId="0" fillId="2" borderId="17" xfId="0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wrapText="1"/>
    </xf>
    <xf numFmtId="0" fontId="30" fillId="4" borderId="22" xfId="0" applyFont="1" applyFill="1" applyBorder="1" applyAlignment="1">
      <alignment horizontal="center" vertical="top" wrapText="1"/>
    </xf>
    <xf numFmtId="0" fontId="30" fillId="4" borderId="10" xfId="0" applyFont="1" applyFill="1" applyBorder="1" applyAlignment="1">
      <alignment horizontal="center" vertical="top" wrapText="1"/>
    </xf>
    <xf numFmtId="0" fontId="30" fillId="4" borderId="33" xfId="0" applyFont="1" applyFill="1" applyBorder="1" applyAlignment="1">
      <alignment horizontal="center" vertical="top" wrapText="1"/>
    </xf>
    <xf numFmtId="0" fontId="31" fillId="5" borderId="35" xfId="0" applyFont="1" applyFill="1" applyBorder="1" applyAlignment="1">
      <alignment horizontal="center" wrapText="1"/>
    </xf>
    <xf numFmtId="0" fontId="31" fillId="5" borderId="37" xfId="0" applyFont="1" applyFill="1" applyBorder="1" applyAlignment="1">
      <alignment horizontal="center" wrapText="1"/>
    </xf>
    <xf numFmtId="0" fontId="38" fillId="0" borderId="13" xfId="0" applyFont="1" applyBorder="1" applyAlignment="1">
      <alignment horizontal="center" vertical="center" textRotation="180" wrapText="1"/>
    </xf>
    <xf numFmtId="0" fontId="38" fillId="0" borderId="19" xfId="0" applyFont="1" applyBorder="1" applyAlignment="1">
      <alignment horizontal="center" vertical="center" textRotation="180" wrapText="1"/>
    </xf>
    <xf numFmtId="0" fontId="38" fillId="0" borderId="17" xfId="0" applyFont="1" applyBorder="1" applyAlignment="1">
      <alignment horizontal="center" vertical="center" textRotation="180" wrapText="1"/>
    </xf>
    <xf numFmtId="0" fontId="0" fillId="0" borderId="13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23" fillId="2" borderId="19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180" wrapText="1"/>
    </xf>
    <xf numFmtId="0" fontId="5" fillId="0" borderId="19" xfId="0" applyFont="1" applyBorder="1" applyAlignment="1">
      <alignment horizontal="center" vertical="center" textRotation="180" wrapText="1"/>
    </xf>
    <xf numFmtId="0" fontId="5" fillId="0" borderId="17" xfId="0" applyFont="1" applyBorder="1" applyAlignment="1">
      <alignment horizontal="center" vertical="center" textRotation="180" wrapText="1"/>
    </xf>
    <xf numFmtId="0" fontId="0" fillId="2" borderId="19" xfId="0" applyFill="1" applyBorder="1" applyAlignment="1">
      <alignment horizontal="center" vertical="center" textRotation="90"/>
    </xf>
    <xf numFmtId="0" fontId="0" fillId="2" borderId="19" xfId="0" applyFill="1" applyBorder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30" fillId="4" borderId="67" xfId="0" applyFont="1" applyFill="1" applyBorder="1" applyAlignment="1">
      <alignment horizontal="center" vertical="top" wrapText="1"/>
    </xf>
    <xf numFmtId="0" fontId="30" fillId="4" borderId="72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23" fillId="6" borderId="65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textRotation="90"/>
    </xf>
    <xf numFmtId="0" fontId="0" fillId="6" borderId="20" xfId="0" applyFill="1" applyBorder="1" applyAlignment="1">
      <alignment horizontal="center" vertical="center" textRotation="90"/>
    </xf>
    <xf numFmtId="0" fontId="0" fillId="6" borderId="0" xfId="0" applyFill="1" applyBorder="1" applyAlignment="1">
      <alignment horizontal="center" vertical="center"/>
    </xf>
    <xf numFmtId="0" fontId="32" fillId="0" borderId="47" xfId="1" applyFont="1" applyFill="1" applyBorder="1" applyAlignment="1">
      <alignment horizontal="center" vertical="center" wrapText="1"/>
    </xf>
    <xf numFmtId="0" fontId="32" fillId="0" borderId="46" xfId="1" applyFont="1" applyFill="1" applyBorder="1" applyAlignment="1">
      <alignment horizontal="center" vertical="center" wrapText="1"/>
    </xf>
    <xf numFmtId="0" fontId="32" fillId="0" borderId="73" xfId="1" applyFont="1" applyFill="1" applyBorder="1" applyAlignment="1">
      <alignment horizontal="center" vertical="center" wrapText="1"/>
    </xf>
    <xf numFmtId="0" fontId="21" fillId="0" borderId="45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 textRotation="90"/>
    </xf>
    <xf numFmtId="0" fontId="39" fillId="0" borderId="14" xfId="0" applyFont="1" applyBorder="1"/>
    <xf numFmtId="0" fontId="48" fillId="0" borderId="13" xfId="0" applyFont="1" applyBorder="1" applyAlignment="1">
      <alignment horizontal="center" textRotation="180" wrapText="1"/>
    </xf>
    <xf numFmtId="0" fontId="39" fillId="0" borderId="17" xfId="0" applyFont="1" applyBorder="1" applyAlignment="1">
      <alignment horizontal="center" textRotation="180" wrapText="1"/>
    </xf>
    <xf numFmtId="0" fontId="0" fillId="2" borderId="14" xfId="0" applyFill="1" applyBorder="1" applyAlignment="1">
      <alignment horizontal="center" vertical="center" textRotation="90"/>
    </xf>
    <xf numFmtId="0" fontId="40" fillId="4" borderId="67" xfId="0" applyFont="1" applyFill="1" applyBorder="1" applyAlignment="1">
      <alignment horizontal="center" vertical="top" wrapText="1"/>
    </xf>
    <xf numFmtId="0" fontId="40" fillId="4" borderId="72" xfId="0" applyFont="1" applyFill="1" applyBorder="1" applyAlignment="1">
      <alignment horizontal="center" vertical="top" wrapText="1"/>
    </xf>
    <xf numFmtId="0" fontId="21" fillId="0" borderId="21" xfId="1" applyFont="1" applyFill="1" applyBorder="1" applyAlignment="1">
      <alignment horizontal="center" vertical="center"/>
    </xf>
    <xf numFmtId="0" fontId="21" fillId="0" borderId="52" xfId="1" applyFont="1" applyFill="1" applyBorder="1" applyAlignment="1">
      <alignment horizontal="center" vertical="center"/>
    </xf>
    <xf numFmtId="0" fontId="21" fillId="0" borderId="53" xfId="1" applyFont="1" applyFill="1" applyBorder="1" applyAlignment="1">
      <alignment horizontal="center" vertical="center"/>
    </xf>
    <xf numFmtId="0" fontId="39" fillId="2" borderId="22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textRotation="90"/>
    </xf>
    <xf numFmtId="0" fontId="0" fillId="0" borderId="19" xfId="0" applyFill="1" applyBorder="1" applyAlignment="1">
      <alignment horizontal="center" vertical="center" textRotation="90"/>
    </xf>
    <xf numFmtId="0" fontId="22" fillId="0" borderId="21" xfId="1" applyFont="1" applyFill="1" applyBorder="1" applyAlignment="1">
      <alignment horizontal="center" vertical="center" wrapText="1"/>
    </xf>
    <xf numFmtId="0" fontId="22" fillId="0" borderId="52" xfId="1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4" fillId="0" borderId="58" xfId="0" applyFont="1" applyBorder="1"/>
    <xf numFmtId="0" fontId="6" fillId="0" borderId="13" xfId="0" applyFont="1" applyBorder="1" applyAlignment="1">
      <alignment horizontal="center" vertical="center" textRotation="90" wrapText="1"/>
    </xf>
    <xf numFmtId="0" fontId="0" fillId="0" borderId="19" xfId="0" applyBorder="1"/>
    <xf numFmtId="0" fontId="0" fillId="0" borderId="17" xfId="0" applyBorder="1"/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28" fillId="0" borderId="16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8" fillId="0" borderId="50" xfId="0" applyFont="1" applyBorder="1" applyAlignment="1">
      <alignment horizontal="left" vertical="center" wrapText="1"/>
    </xf>
    <xf numFmtId="0" fontId="28" fillId="0" borderId="64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top" wrapText="1"/>
    </xf>
    <xf numFmtId="0" fontId="28" fillId="0" borderId="65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66" xfId="0" applyFont="1" applyBorder="1" applyAlignment="1">
      <alignment horizontal="left" vertical="center" wrapText="1"/>
    </xf>
    <xf numFmtId="0" fontId="28" fillId="0" borderId="45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5" fillId="0" borderId="13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17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19" xfId="0" applyFont="1" applyBorder="1"/>
    <xf numFmtId="0" fontId="15" fillId="0" borderId="6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topLeftCell="A4" zoomScale="80" zoomScaleNormal="80" workbookViewId="0">
      <selection activeCell="S29" sqref="S29"/>
    </sheetView>
  </sheetViews>
  <sheetFormatPr defaultRowHeight="15" x14ac:dyDescent="0.25"/>
  <cols>
    <col min="1" max="1" width="4.140625" customWidth="1"/>
    <col min="2" max="2" width="11" hidden="1" customWidth="1"/>
    <col min="3" max="3" width="27.5703125" customWidth="1"/>
    <col min="4" max="4" width="6.7109375" customWidth="1"/>
    <col min="5" max="5" width="22.28515625" customWidth="1"/>
    <col min="6" max="6" width="19.7109375" customWidth="1"/>
    <col min="7" max="7" width="0.42578125" hidden="1" customWidth="1"/>
    <col min="8" max="8" width="23.28515625" customWidth="1"/>
    <col min="9" max="10" width="5.7109375" customWidth="1"/>
    <col min="11" max="11" width="7.85546875" customWidth="1"/>
    <col min="12" max="13" width="5.7109375" customWidth="1"/>
    <col min="14" max="14" width="13" customWidth="1"/>
    <col min="15" max="15" width="6.7109375" customWidth="1"/>
    <col min="16" max="16" width="8.42578125" customWidth="1"/>
  </cols>
  <sheetData>
    <row r="1" spans="1:18" x14ac:dyDescent="0.25">
      <c r="A1" s="59" t="s">
        <v>48</v>
      </c>
      <c r="D1" s="4"/>
      <c r="E1" s="4"/>
      <c r="F1" s="4"/>
      <c r="G1" s="4"/>
    </row>
    <row r="2" spans="1:18" ht="18.75" x14ac:dyDescent="0.3">
      <c r="A2" s="59" t="s">
        <v>49</v>
      </c>
      <c r="B2" s="6"/>
      <c r="C2" s="6"/>
      <c r="D2" s="6"/>
      <c r="E2" s="46"/>
      <c r="F2" s="46"/>
      <c r="G2" s="46"/>
      <c r="H2" s="1"/>
      <c r="I2" s="6"/>
      <c r="J2" s="261"/>
      <c r="K2" s="261" t="s">
        <v>6</v>
      </c>
      <c r="L2" s="262" t="s">
        <v>169</v>
      </c>
      <c r="M2" s="263"/>
      <c r="N2" s="264"/>
      <c r="O2" s="292"/>
      <c r="P2" s="292"/>
      <c r="Q2" s="292"/>
    </row>
    <row r="3" spans="1:18" ht="15.75" customHeight="1" x14ac:dyDescent="0.25">
      <c r="A3" s="59"/>
      <c r="B3" s="6"/>
      <c r="C3" s="60" t="s">
        <v>51</v>
      </c>
      <c r="D3" s="6"/>
      <c r="E3" s="6"/>
      <c r="F3" s="6"/>
      <c r="G3" s="46"/>
      <c r="H3" s="1"/>
      <c r="I3" s="6"/>
      <c r="J3" s="261"/>
      <c r="K3" s="261" t="s">
        <v>7</v>
      </c>
      <c r="L3" s="263" t="s">
        <v>170</v>
      </c>
      <c r="M3" s="263"/>
      <c r="N3" s="264"/>
      <c r="O3" s="292"/>
      <c r="P3" s="292"/>
      <c r="Q3" s="292"/>
    </row>
    <row r="4" spans="1:18" ht="14.25" customHeight="1" x14ac:dyDescent="0.3">
      <c r="A4" s="60"/>
      <c r="B4" s="6"/>
      <c r="C4" s="6"/>
      <c r="D4" s="6"/>
      <c r="E4" s="46"/>
      <c r="F4" s="46"/>
      <c r="G4" s="46"/>
      <c r="H4" s="1"/>
      <c r="I4" s="6"/>
      <c r="J4" s="261"/>
      <c r="K4" s="261" t="s">
        <v>8</v>
      </c>
      <c r="L4" s="265" t="s">
        <v>171</v>
      </c>
      <c r="M4" s="263"/>
      <c r="N4" s="264"/>
      <c r="O4" s="292"/>
      <c r="P4" s="292"/>
      <c r="Q4" s="292"/>
    </row>
    <row r="5" spans="1:18" hidden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ht="2.25" customHeight="1" x14ac:dyDescent="0.25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</row>
    <row r="7" spans="1:18" hidden="1" x14ac:dyDescent="0.25">
      <c r="A7" s="293"/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</row>
    <row r="8" spans="1:18" ht="0.75" hidden="1" customHeight="1" x14ac:dyDescent="0.25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</row>
    <row r="9" spans="1:18" ht="18.75" x14ac:dyDescent="0.3">
      <c r="A9" s="288" t="s">
        <v>0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</row>
    <row r="10" spans="1:18" ht="3.75" customHeight="1" thickBot="1" x14ac:dyDescent="0.3"/>
    <row r="11" spans="1:18" ht="12.75" customHeight="1" thickBot="1" x14ac:dyDescent="0.3">
      <c r="A11" s="289" t="s">
        <v>40</v>
      </c>
      <c r="B11" s="289" t="s">
        <v>41</v>
      </c>
      <c r="C11" s="294" t="s">
        <v>42</v>
      </c>
      <c r="D11" s="314" t="s">
        <v>43</v>
      </c>
      <c r="E11" s="294" t="s">
        <v>166</v>
      </c>
      <c r="F11" s="294" t="s">
        <v>167</v>
      </c>
      <c r="G11" s="294" t="s">
        <v>45</v>
      </c>
      <c r="H11" s="294" t="s">
        <v>47</v>
      </c>
      <c r="I11" s="301" t="s">
        <v>1</v>
      </c>
      <c r="J11" s="302"/>
      <c r="K11" s="302"/>
      <c r="L11" s="302"/>
      <c r="M11" s="302"/>
      <c r="N11" s="302"/>
      <c r="O11" s="302"/>
      <c r="P11" s="303"/>
      <c r="Q11" s="317" t="s">
        <v>2</v>
      </c>
    </row>
    <row r="12" spans="1:18" ht="26.25" customHeight="1" thickBot="1" x14ac:dyDescent="0.3">
      <c r="A12" s="290"/>
      <c r="B12" s="290"/>
      <c r="C12" s="295"/>
      <c r="D12" s="315"/>
      <c r="E12" s="295"/>
      <c r="F12" s="295"/>
      <c r="G12" s="295"/>
      <c r="H12" s="295"/>
      <c r="I12" s="297" t="s">
        <v>35</v>
      </c>
      <c r="J12" s="298"/>
      <c r="K12" s="298"/>
      <c r="L12" s="298"/>
      <c r="M12" s="298"/>
      <c r="N12" s="304" t="s">
        <v>3</v>
      </c>
      <c r="O12" s="306" t="s">
        <v>12</v>
      </c>
      <c r="P12" s="299" t="s">
        <v>13</v>
      </c>
      <c r="Q12" s="318"/>
    </row>
    <row r="13" spans="1:18" ht="27.75" customHeight="1" thickBot="1" x14ac:dyDescent="0.3">
      <c r="A13" s="290"/>
      <c r="B13" s="290"/>
      <c r="C13" s="295"/>
      <c r="D13" s="315"/>
      <c r="E13" s="295"/>
      <c r="F13" s="295"/>
      <c r="G13" s="295"/>
      <c r="H13" s="295"/>
      <c r="I13" s="37" t="s">
        <v>9</v>
      </c>
      <c r="J13" s="37" t="s">
        <v>10</v>
      </c>
      <c r="K13" s="38" t="s">
        <v>11</v>
      </c>
      <c r="L13" s="39" t="s">
        <v>19</v>
      </c>
      <c r="M13" s="39" t="s">
        <v>20</v>
      </c>
      <c r="N13" s="305"/>
      <c r="O13" s="307"/>
      <c r="P13" s="300"/>
      <c r="Q13" s="318"/>
    </row>
    <row r="14" spans="1:18" ht="15.75" thickBot="1" x14ac:dyDescent="0.3">
      <c r="A14" s="291"/>
      <c r="B14" s="291"/>
      <c r="C14" s="296"/>
      <c r="D14" s="316"/>
      <c r="E14" s="296"/>
      <c r="F14" s="296"/>
      <c r="G14" s="296"/>
      <c r="H14" s="296"/>
      <c r="I14" s="19" t="s">
        <v>17</v>
      </c>
      <c r="J14" s="19" t="s">
        <v>17</v>
      </c>
      <c r="K14" s="19" t="s">
        <v>17</v>
      </c>
      <c r="L14" s="40" t="s">
        <v>17</v>
      </c>
      <c r="M14" s="43" t="s">
        <v>27</v>
      </c>
      <c r="N14" s="17" t="s">
        <v>4</v>
      </c>
      <c r="O14" s="17" t="s">
        <v>4</v>
      </c>
      <c r="P14" s="25" t="s">
        <v>14</v>
      </c>
      <c r="Q14" s="319"/>
    </row>
    <row r="15" spans="1:18" ht="16.5" thickBot="1" x14ac:dyDescent="0.3">
      <c r="A15" s="48">
        <v>1</v>
      </c>
      <c r="B15" s="15"/>
      <c r="C15" s="269" t="s">
        <v>156</v>
      </c>
      <c r="D15" s="271">
        <v>5</v>
      </c>
      <c r="E15" s="217" t="s">
        <v>157</v>
      </c>
      <c r="F15" s="217" t="s">
        <v>158</v>
      </c>
      <c r="G15" s="217"/>
      <c r="H15" s="217" t="s">
        <v>159</v>
      </c>
      <c r="I15" s="227">
        <v>7</v>
      </c>
      <c r="J15" s="227">
        <v>8</v>
      </c>
      <c r="K15" s="227">
        <v>7</v>
      </c>
      <c r="L15" s="227">
        <v>6</v>
      </c>
      <c r="M15" s="227">
        <v>10</v>
      </c>
      <c r="N15" s="17">
        <f>I15+J15+K15+L15+M15</f>
        <v>38</v>
      </c>
      <c r="O15" s="17">
        <v>34</v>
      </c>
      <c r="P15" s="228">
        <f>N15+O15</f>
        <v>72</v>
      </c>
      <c r="Q15" s="286"/>
    </row>
    <row r="16" spans="1:18" ht="16.5" thickBot="1" x14ac:dyDescent="0.3">
      <c r="A16" s="49">
        <v>2</v>
      </c>
      <c r="B16" s="10"/>
      <c r="C16" s="269" t="s">
        <v>160</v>
      </c>
      <c r="D16" s="271">
        <v>5</v>
      </c>
      <c r="E16" s="217" t="s">
        <v>157</v>
      </c>
      <c r="F16" s="217" t="s">
        <v>158</v>
      </c>
      <c r="G16" s="217"/>
      <c r="H16" s="217" t="s">
        <v>159</v>
      </c>
      <c r="I16" s="227">
        <v>0</v>
      </c>
      <c r="J16" s="227">
        <v>5</v>
      </c>
      <c r="K16" s="227">
        <v>5</v>
      </c>
      <c r="L16" s="227">
        <v>5</v>
      </c>
      <c r="M16" s="227">
        <v>10</v>
      </c>
      <c r="N16" s="17">
        <f t="shared" ref="N16:N21" si="0">I16+J16+K16+L16+M16</f>
        <v>25</v>
      </c>
      <c r="O16" s="17">
        <v>38</v>
      </c>
      <c r="P16" s="228">
        <f t="shared" ref="P16:P21" si="1">N16+O16</f>
        <v>63</v>
      </c>
      <c r="Q16" s="286"/>
    </row>
    <row r="17" spans="1:17" ht="16.5" thickBot="1" x14ac:dyDescent="0.3">
      <c r="A17" s="49">
        <v>3</v>
      </c>
      <c r="B17" s="10"/>
      <c r="C17" s="269" t="s">
        <v>161</v>
      </c>
      <c r="D17" s="271">
        <v>5</v>
      </c>
      <c r="E17" s="217" t="s">
        <v>157</v>
      </c>
      <c r="F17" s="217" t="s">
        <v>158</v>
      </c>
      <c r="G17" s="217"/>
      <c r="H17" s="217" t="s">
        <v>159</v>
      </c>
      <c r="I17" s="227"/>
      <c r="J17" s="227"/>
      <c r="K17" s="227"/>
      <c r="L17" s="227"/>
      <c r="M17" s="227"/>
      <c r="N17" s="17">
        <f t="shared" si="0"/>
        <v>0</v>
      </c>
      <c r="O17" s="17">
        <v>26</v>
      </c>
      <c r="P17" s="228">
        <f t="shared" si="1"/>
        <v>26</v>
      </c>
      <c r="Q17" s="286"/>
    </row>
    <row r="18" spans="1:17" ht="16.5" thickBot="1" x14ac:dyDescent="0.3">
      <c r="A18" s="49">
        <v>4</v>
      </c>
      <c r="B18" s="10"/>
      <c r="C18" s="269" t="s">
        <v>172</v>
      </c>
      <c r="D18" s="271">
        <v>5</v>
      </c>
      <c r="E18" s="266" t="s">
        <v>173</v>
      </c>
      <c r="F18" s="266" t="s">
        <v>170</v>
      </c>
      <c r="G18" s="229"/>
      <c r="H18" s="266" t="s">
        <v>174</v>
      </c>
      <c r="I18" s="227">
        <v>8</v>
      </c>
      <c r="J18" s="227">
        <v>9</v>
      </c>
      <c r="K18" s="227">
        <v>8</v>
      </c>
      <c r="L18" s="227">
        <v>8</v>
      </c>
      <c r="M18" s="227">
        <v>10</v>
      </c>
      <c r="N18" s="17">
        <f t="shared" si="0"/>
        <v>43</v>
      </c>
      <c r="O18" s="17">
        <v>41</v>
      </c>
      <c r="P18" s="228">
        <f t="shared" si="1"/>
        <v>84</v>
      </c>
      <c r="Q18" s="286"/>
    </row>
    <row r="19" spans="1:17" ht="16.5" thickBot="1" x14ac:dyDescent="0.3">
      <c r="A19" s="49">
        <v>5</v>
      </c>
      <c r="B19" s="10"/>
      <c r="C19" s="269" t="s">
        <v>175</v>
      </c>
      <c r="D19" s="271">
        <v>5</v>
      </c>
      <c r="E19" s="266" t="s">
        <v>173</v>
      </c>
      <c r="F19" s="266" t="s">
        <v>170</v>
      </c>
      <c r="G19" s="229"/>
      <c r="H19" s="266" t="s">
        <v>174</v>
      </c>
      <c r="I19" s="227">
        <v>10</v>
      </c>
      <c r="J19" s="227">
        <v>10</v>
      </c>
      <c r="K19" s="227">
        <v>9</v>
      </c>
      <c r="L19" s="227">
        <v>10</v>
      </c>
      <c r="M19" s="227">
        <v>10</v>
      </c>
      <c r="N19" s="17">
        <f t="shared" si="0"/>
        <v>49</v>
      </c>
      <c r="O19" s="17">
        <v>47</v>
      </c>
      <c r="P19" s="228">
        <f t="shared" si="1"/>
        <v>96</v>
      </c>
      <c r="Q19" s="286">
        <v>1</v>
      </c>
    </row>
    <row r="20" spans="1:17" ht="16.5" thickBot="1" x14ac:dyDescent="0.3">
      <c r="A20" s="49">
        <v>6</v>
      </c>
      <c r="B20" s="10"/>
      <c r="C20" s="269" t="s">
        <v>176</v>
      </c>
      <c r="D20" s="271">
        <v>5</v>
      </c>
      <c r="E20" s="266" t="s">
        <v>173</v>
      </c>
      <c r="F20" s="266" t="s">
        <v>170</v>
      </c>
      <c r="G20" s="229"/>
      <c r="H20" s="266" t="s">
        <v>174</v>
      </c>
      <c r="I20" s="227">
        <v>8</v>
      </c>
      <c r="J20" s="227">
        <v>10</v>
      </c>
      <c r="K20" s="227">
        <v>10</v>
      </c>
      <c r="L20" s="227">
        <v>9</v>
      </c>
      <c r="M20" s="227">
        <v>10</v>
      </c>
      <c r="N20" s="17">
        <f t="shared" si="0"/>
        <v>47</v>
      </c>
      <c r="O20" s="17">
        <v>39</v>
      </c>
      <c r="P20" s="228">
        <f t="shared" si="1"/>
        <v>86</v>
      </c>
      <c r="Q20" s="286">
        <v>3</v>
      </c>
    </row>
    <row r="21" spans="1:17" ht="16.5" thickBot="1" x14ac:dyDescent="0.3">
      <c r="A21" s="49">
        <v>7</v>
      </c>
      <c r="B21" s="10"/>
      <c r="C21" s="269" t="s">
        <v>177</v>
      </c>
      <c r="D21" s="271">
        <v>5</v>
      </c>
      <c r="E21" s="266" t="s">
        <v>178</v>
      </c>
      <c r="F21" s="266" t="s">
        <v>170</v>
      </c>
      <c r="G21" s="229"/>
      <c r="H21" s="220" t="s">
        <v>179</v>
      </c>
      <c r="I21" s="227">
        <v>10</v>
      </c>
      <c r="J21" s="227">
        <v>6</v>
      </c>
      <c r="K21" s="227">
        <v>6</v>
      </c>
      <c r="L21" s="227">
        <v>8</v>
      </c>
      <c r="M21" s="227">
        <v>10</v>
      </c>
      <c r="N21" s="17">
        <f t="shared" si="0"/>
        <v>40</v>
      </c>
      <c r="O21" s="17">
        <v>46</v>
      </c>
      <c r="P21" s="228">
        <f t="shared" si="1"/>
        <v>86</v>
      </c>
      <c r="Q21" s="286"/>
    </row>
    <row r="22" spans="1:17" ht="16.5" thickBot="1" x14ac:dyDescent="0.3">
      <c r="A22" s="49">
        <v>8</v>
      </c>
      <c r="B22" s="10"/>
      <c r="C22" s="269" t="s">
        <v>180</v>
      </c>
      <c r="D22" s="271">
        <v>5</v>
      </c>
      <c r="E22" s="266" t="s">
        <v>178</v>
      </c>
      <c r="F22" s="266" t="s">
        <v>170</v>
      </c>
      <c r="G22" s="229"/>
      <c r="H22" s="220" t="s">
        <v>179</v>
      </c>
      <c r="I22" s="227">
        <v>4</v>
      </c>
      <c r="J22" s="227">
        <v>4</v>
      </c>
      <c r="K22" s="227">
        <v>4</v>
      </c>
      <c r="L22" s="227">
        <v>5</v>
      </c>
      <c r="M22" s="227">
        <v>10</v>
      </c>
      <c r="N22" s="17">
        <f>I22+J22+K22+L22+M22</f>
        <v>27</v>
      </c>
      <c r="O22" s="17">
        <v>41</v>
      </c>
      <c r="P22" s="228">
        <f>N22+O22</f>
        <v>68</v>
      </c>
      <c r="Q22" s="286"/>
    </row>
    <row r="23" spans="1:17" ht="16.5" thickBot="1" x14ac:dyDescent="0.3">
      <c r="A23" s="49">
        <v>9</v>
      </c>
      <c r="B23" s="10"/>
      <c r="C23" s="270" t="s">
        <v>188</v>
      </c>
      <c r="D23" s="271">
        <v>5</v>
      </c>
      <c r="E23" s="229" t="s">
        <v>191</v>
      </c>
      <c r="F23" s="229" t="s">
        <v>192</v>
      </c>
      <c r="G23" s="229"/>
      <c r="H23" s="229" t="s">
        <v>193</v>
      </c>
      <c r="I23" s="227">
        <v>7</v>
      </c>
      <c r="J23" s="227">
        <v>7</v>
      </c>
      <c r="K23" s="227">
        <v>6</v>
      </c>
      <c r="L23" s="227">
        <v>6</v>
      </c>
      <c r="M23" s="227">
        <v>10</v>
      </c>
      <c r="N23" s="17">
        <f t="shared" ref="N23:N32" si="2">I23+J23+K23+L23+M23</f>
        <v>36</v>
      </c>
      <c r="O23" s="17">
        <v>36</v>
      </c>
      <c r="P23" s="228">
        <f t="shared" ref="P23:P32" si="3">N23+O23</f>
        <v>72</v>
      </c>
      <c r="Q23" s="286"/>
    </row>
    <row r="24" spans="1:17" ht="16.5" thickBot="1" x14ac:dyDescent="0.3">
      <c r="A24" s="49">
        <v>10</v>
      </c>
      <c r="B24" s="10"/>
      <c r="C24" s="270" t="s">
        <v>189</v>
      </c>
      <c r="D24" s="271">
        <v>5</v>
      </c>
      <c r="E24" s="229" t="s">
        <v>191</v>
      </c>
      <c r="F24" s="229" t="s">
        <v>192</v>
      </c>
      <c r="G24" s="229"/>
      <c r="H24" s="229" t="s">
        <v>193</v>
      </c>
      <c r="I24" s="227">
        <v>8</v>
      </c>
      <c r="J24" s="227">
        <v>9</v>
      </c>
      <c r="K24" s="227">
        <v>8</v>
      </c>
      <c r="L24" s="227">
        <v>8</v>
      </c>
      <c r="M24" s="227">
        <v>10</v>
      </c>
      <c r="N24" s="17">
        <f t="shared" si="2"/>
        <v>43</v>
      </c>
      <c r="O24" s="17">
        <v>35</v>
      </c>
      <c r="P24" s="228">
        <f t="shared" si="3"/>
        <v>78</v>
      </c>
      <c r="Q24" s="286"/>
    </row>
    <row r="25" spans="1:17" ht="16.5" thickBot="1" x14ac:dyDescent="0.3">
      <c r="A25" s="49">
        <v>11</v>
      </c>
      <c r="B25" s="10"/>
      <c r="C25" s="270" t="s">
        <v>190</v>
      </c>
      <c r="D25" s="271">
        <v>5</v>
      </c>
      <c r="E25" s="229" t="s">
        <v>191</v>
      </c>
      <c r="F25" s="229" t="s">
        <v>192</v>
      </c>
      <c r="G25" s="229"/>
      <c r="H25" s="229" t="s">
        <v>193</v>
      </c>
      <c r="I25" s="227"/>
      <c r="J25" s="227"/>
      <c r="K25" s="227"/>
      <c r="L25" s="227"/>
      <c r="M25" s="227"/>
      <c r="N25" s="17">
        <f t="shared" si="2"/>
        <v>0</v>
      </c>
      <c r="O25" s="17">
        <v>23</v>
      </c>
      <c r="P25" s="228">
        <f t="shared" si="3"/>
        <v>23</v>
      </c>
      <c r="Q25" s="286"/>
    </row>
    <row r="26" spans="1:17" ht="16.5" thickBot="1" x14ac:dyDescent="0.3">
      <c r="A26" s="49">
        <v>12</v>
      </c>
      <c r="B26" s="10"/>
      <c r="C26" s="270" t="s">
        <v>205</v>
      </c>
      <c r="D26" s="271">
        <v>5</v>
      </c>
      <c r="E26" s="229" t="s">
        <v>208</v>
      </c>
      <c r="F26" s="266" t="s">
        <v>170</v>
      </c>
      <c r="G26" s="229"/>
      <c r="H26" s="229" t="s">
        <v>209</v>
      </c>
      <c r="I26" s="227">
        <v>10</v>
      </c>
      <c r="J26" s="227">
        <v>9</v>
      </c>
      <c r="K26" s="227">
        <v>7</v>
      </c>
      <c r="L26" s="227">
        <v>10</v>
      </c>
      <c r="M26" s="227">
        <v>10</v>
      </c>
      <c r="N26" s="17">
        <f t="shared" si="2"/>
        <v>46</v>
      </c>
      <c r="O26" s="17">
        <v>39</v>
      </c>
      <c r="P26" s="228">
        <f t="shared" si="3"/>
        <v>85</v>
      </c>
      <c r="Q26" s="286"/>
    </row>
    <row r="27" spans="1:17" ht="16.5" thickBot="1" x14ac:dyDescent="0.3">
      <c r="A27" s="49">
        <v>13</v>
      </c>
      <c r="B27" s="10"/>
      <c r="C27" s="270" t="s">
        <v>206</v>
      </c>
      <c r="D27" s="271">
        <v>5</v>
      </c>
      <c r="E27" s="229" t="s">
        <v>208</v>
      </c>
      <c r="F27" s="266" t="s">
        <v>170</v>
      </c>
      <c r="G27" s="229"/>
      <c r="H27" s="229" t="s">
        <v>209</v>
      </c>
      <c r="I27" s="227"/>
      <c r="J27" s="227"/>
      <c r="K27" s="227"/>
      <c r="L27" s="227"/>
      <c r="M27" s="227"/>
      <c r="N27" s="17">
        <f t="shared" si="2"/>
        <v>0</v>
      </c>
      <c r="O27" s="17">
        <v>25</v>
      </c>
      <c r="P27" s="228">
        <f t="shared" si="3"/>
        <v>25</v>
      </c>
      <c r="Q27" s="286"/>
    </row>
    <row r="28" spans="1:17" ht="16.5" thickBot="1" x14ac:dyDescent="0.3">
      <c r="A28" s="49">
        <v>14</v>
      </c>
      <c r="B28" s="10"/>
      <c r="C28" s="270" t="s">
        <v>207</v>
      </c>
      <c r="D28" s="271">
        <v>5</v>
      </c>
      <c r="E28" s="229" t="s">
        <v>208</v>
      </c>
      <c r="F28" s="266" t="s">
        <v>170</v>
      </c>
      <c r="G28" s="229"/>
      <c r="H28" s="229" t="s">
        <v>209</v>
      </c>
      <c r="I28" s="227">
        <v>10</v>
      </c>
      <c r="J28" s="227">
        <v>9</v>
      </c>
      <c r="K28" s="227">
        <v>9</v>
      </c>
      <c r="L28" s="227">
        <v>10</v>
      </c>
      <c r="M28" s="227">
        <v>10</v>
      </c>
      <c r="N28" s="17">
        <f t="shared" si="2"/>
        <v>48</v>
      </c>
      <c r="O28" s="17">
        <v>43</v>
      </c>
      <c r="P28" s="228">
        <f t="shared" si="3"/>
        <v>91</v>
      </c>
      <c r="Q28" s="286">
        <v>2</v>
      </c>
    </row>
    <row r="29" spans="1:17" ht="16.5" thickBot="1" x14ac:dyDescent="0.3">
      <c r="A29" s="49">
        <v>15</v>
      </c>
      <c r="B29" s="10"/>
      <c r="C29" s="270" t="s">
        <v>215</v>
      </c>
      <c r="D29" s="271">
        <v>5</v>
      </c>
      <c r="E29" s="229" t="s">
        <v>216</v>
      </c>
      <c r="F29" s="229" t="s">
        <v>217</v>
      </c>
      <c r="G29" s="229"/>
      <c r="H29" s="229" t="s">
        <v>218</v>
      </c>
      <c r="I29" s="227"/>
      <c r="J29" s="227"/>
      <c r="K29" s="227"/>
      <c r="L29" s="227"/>
      <c r="M29" s="227"/>
      <c r="N29" s="17">
        <f t="shared" si="2"/>
        <v>0</v>
      </c>
      <c r="O29" s="17">
        <v>28</v>
      </c>
      <c r="P29" s="228">
        <f t="shared" si="3"/>
        <v>28</v>
      </c>
      <c r="Q29" s="286"/>
    </row>
    <row r="30" spans="1:17" ht="16.5" thickBot="1" x14ac:dyDescent="0.3">
      <c r="A30" s="49">
        <v>16</v>
      </c>
      <c r="B30" s="10"/>
      <c r="C30" s="270" t="s">
        <v>232</v>
      </c>
      <c r="D30" s="271">
        <v>5</v>
      </c>
      <c r="E30" s="229" t="s">
        <v>225</v>
      </c>
      <c r="F30" s="266" t="s">
        <v>170</v>
      </c>
      <c r="G30" s="229"/>
      <c r="H30" s="229" t="s">
        <v>234</v>
      </c>
      <c r="I30" s="227">
        <v>0</v>
      </c>
      <c r="J30" s="227">
        <v>5</v>
      </c>
      <c r="K30" s="227">
        <v>5</v>
      </c>
      <c r="L30" s="227">
        <v>5</v>
      </c>
      <c r="M30" s="227">
        <v>10</v>
      </c>
      <c r="N30" s="17">
        <f t="shared" si="2"/>
        <v>25</v>
      </c>
      <c r="O30" s="17">
        <v>38</v>
      </c>
      <c r="P30" s="228">
        <f t="shared" si="3"/>
        <v>63</v>
      </c>
      <c r="Q30" s="286"/>
    </row>
    <row r="31" spans="1:17" ht="16.5" thickBot="1" x14ac:dyDescent="0.3">
      <c r="A31" s="49">
        <v>17</v>
      </c>
      <c r="B31" s="10"/>
      <c r="C31" s="270" t="s">
        <v>238</v>
      </c>
      <c r="D31" s="271">
        <v>5</v>
      </c>
      <c r="E31" s="229" t="s">
        <v>225</v>
      </c>
      <c r="F31" s="266" t="s">
        <v>170</v>
      </c>
      <c r="G31" s="229"/>
      <c r="H31" s="229" t="s">
        <v>234</v>
      </c>
      <c r="I31" s="227">
        <v>0</v>
      </c>
      <c r="J31" s="227">
        <v>5</v>
      </c>
      <c r="K31" s="227">
        <v>5</v>
      </c>
      <c r="L31" s="227">
        <v>5</v>
      </c>
      <c r="M31" s="227">
        <v>10</v>
      </c>
      <c r="N31" s="17">
        <f t="shared" si="2"/>
        <v>25</v>
      </c>
      <c r="O31" s="17">
        <v>35</v>
      </c>
      <c r="P31" s="228">
        <f t="shared" si="3"/>
        <v>60</v>
      </c>
      <c r="Q31" s="286"/>
    </row>
    <row r="32" spans="1:17" ht="16.5" thickBot="1" x14ac:dyDescent="0.3">
      <c r="A32" s="49">
        <v>18</v>
      </c>
      <c r="B32" s="10"/>
      <c r="C32" s="268" t="s">
        <v>233</v>
      </c>
      <c r="D32" s="226">
        <v>5</v>
      </c>
      <c r="E32" s="229" t="s">
        <v>225</v>
      </c>
      <c r="F32" s="266" t="s">
        <v>170</v>
      </c>
      <c r="G32" s="229"/>
      <c r="H32" s="229" t="s">
        <v>234</v>
      </c>
      <c r="I32" s="227">
        <v>0</v>
      </c>
      <c r="J32" s="227">
        <v>5</v>
      </c>
      <c r="K32" s="227">
        <v>5</v>
      </c>
      <c r="L32" s="227">
        <v>5</v>
      </c>
      <c r="M32" s="227">
        <v>5</v>
      </c>
      <c r="N32" s="17">
        <f t="shared" si="2"/>
        <v>20</v>
      </c>
      <c r="O32" s="17">
        <v>38</v>
      </c>
      <c r="P32" s="228">
        <f t="shared" si="3"/>
        <v>58</v>
      </c>
      <c r="Q32" s="286"/>
    </row>
    <row r="33" spans="1:17" ht="15.75" thickBot="1" x14ac:dyDescent="0.3">
      <c r="A33" s="49">
        <v>19</v>
      </c>
      <c r="B33" s="10"/>
      <c r="C33" s="229"/>
      <c r="D33" s="229"/>
      <c r="E33" s="229"/>
      <c r="F33" s="229"/>
      <c r="G33" s="229"/>
      <c r="H33" s="229"/>
      <c r="I33" s="227"/>
      <c r="J33" s="227"/>
      <c r="K33" s="227"/>
      <c r="L33" s="227"/>
      <c r="M33" s="227"/>
      <c r="N33" s="17">
        <f t="shared" ref="N33" si="4">I33+J33+K33+L33+M33</f>
        <v>0</v>
      </c>
      <c r="O33" s="17"/>
      <c r="P33" s="228">
        <f t="shared" ref="P33" si="5">N33+O33</f>
        <v>0</v>
      </c>
      <c r="Q33" s="286"/>
    </row>
    <row r="34" spans="1:17" x14ac:dyDescent="0.25">
      <c r="A34" s="249"/>
      <c r="B34" s="12"/>
      <c r="C34" s="242"/>
      <c r="D34" s="242"/>
      <c r="E34" s="242"/>
      <c r="F34" s="242"/>
      <c r="G34" s="242"/>
      <c r="H34" s="242"/>
      <c r="I34" s="247"/>
      <c r="J34" s="247"/>
      <c r="K34" s="247"/>
      <c r="L34" s="247"/>
      <c r="M34" s="247"/>
      <c r="N34" s="251"/>
      <c r="O34" s="251"/>
      <c r="P34" s="252"/>
      <c r="Q34" s="248"/>
    </row>
    <row r="35" spans="1:17" ht="17.25" customHeight="1" thickBot="1" x14ac:dyDescent="0.3">
      <c r="A35" s="123"/>
      <c r="B35" s="85"/>
      <c r="C35" s="5"/>
      <c r="D35" s="5"/>
      <c r="E35" s="5"/>
      <c r="F35" s="5"/>
      <c r="G35" s="5"/>
      <c r="H35" s="5"/>
      <c r="I35" s="157"/>
      <c r="J35" s="157"/>
      <c r="K35" s="157"/>
      <c r="L35" s="157"/>
      <c r="M35" s="157"/>
      <c r="N35" s="253"/>
      <c r="O35" s="253"/>
      <c r="P35" s="254"/>
      <c r="Q35" s="5"/>
    </row>
    <row r="36" spans="1:17" ht="17.25" customHeight="1" x14ac:dyDescent="0.25">
      <c r="A36" s="246"/>
      <c r="B36" s="85"/>
      <c r="C36" s="5"/>
      <c r="D36" s="5"/>
      <c r="E36" s="5"/>
      <c r="F36" s="5"/>
      <c r="G36" s="5"/>
      <c r="H36" s="5"/>
      <c r="I36" s="157"/>
      <c r="J36" s="157"/>
      <c r="K36" s="157"/>
      <c r="L36" s="157"/>
      <c r="M36" s="157"/>
      <c r="N36" s="253"/>
      <c r="O36" s="253"/>
      <c r="P36" s="254"/>
      <c r="Q36" s="5"/>
    </row>
    <row r="37" spans="1:17" ht="18.75" customHeight="1" x14ac:dyDescent="0.25">
      <c r="A37" s="246"/>
      <c r="B37" s="85"/>
      <c r="C37" s="5"/>
      <c r="D37" s="5"/>
      <c r="E37" s="5"/>
      <c r="F37" s="5"/>
      <c r="G37" s="5"/>
      <c r="H37" s="5"/>
      <c r="I37" s="157"/>
      <c r="J37" s="157"/>
      <c r="K37" s="157"/>
      <c r="L37" s="157"/>
      <c r="M37" s="157"/>
      <c r="N37" s="253"/>
      <c r="O37" s="253"/>
      <c r="P37" s="254"/>
      <c r="Q37" s="5"/>
    </row>
    <row r="38" spans="1:17" ht="17.25" customHeight="1" thickBot="1" x14ac:dyDescent="0.3">
      <c r="A38" s="245"/>
      <c r="B38" s="85"/>
      <c r="C38" s="5"/>
      <c r="D38" s="5"/>
      <c r="E38" s="5"/>
      <c r="F38" s="5"/>
      <c r="G38" s="5"/>
      <c r="H38" s="5"/>
      <c r="I38" s="157"/>
      <c r="J38" s="157"/>
      <c r="K38" s="157"/>
      <c r="L38" s="157"/>
      <c r="M38" s="157"/>
      <c r="N38" s="253"/>
      <c r="O38" s="253"/>
      <c r="P38" s="254"/>
      <c r="Q38" s="5"/>
    </row>
    <row r="39" spans="1:17" ht="15.75" thickBot="1" x14ac:dyDescent="0.3">
      <c r="A39" s="245"/>
      <c r="B39" s="85"/>
      <c r="C39" s="5"/>
      <c r="D39" s="5"/>
      <c r="E39" s="5"/>
      <c r="F39" s="5"/>
      <c r="G39" s="5"/>
      <c r="H39" s="5"/>
      <c r="I39" s="157"/>
      <c r="J39" s="157"/>
      <c r="K39" s="157"/>
      <c r="L39" s="157"/>
      <c r="M39" s="157"/>
      <c r="N39" s="253"/>
      <c r="O39" s="253"/>
      <c r="P39" s="254"/>
      <c r="Q39" s="5"/>
    </row>
    <row r="40" spans="1:17" ht="15.75" thickBot="1" x14ac:dyDescent="0.3">
      <c r="A40" s="250"/>
      <c r="B40" s="85"/>
      <c r="C40" s="5"/>
      <c r="D40" s="5"/>
      <c r="E40" s="5"/>
      <c r="F40" s="5"/>
      <c r="G40" s="5"/>
      <c r="H40" s="5"/>
      <c r="I40" s="157"/>
      <c r="J40" s="157"/>
      <c r="K40" s="157"/>
      <c r="L40" s="157"/>
      <c r="M40" s="157"/>
      <c r="N40" s="253"/>
      <c r="O40" s="253"/>
      <c r="P40" s="254"/>
      <c r="Q40" s="255"/>
    </row>
    <row r="41" spans="1:17" ht="47.25" customHeight="1" x14ac:dyDescent="0.25">
      <c r="B41" s="309" t="s">
        <v>136</v>
      </c>
      <c r="C41" s="310"/>
      <c r="D41" s="311"/>
      <c r="E41" s="225" t="s">
        <v>56</v>
      </c>
    </row>
    <row r="42" spans="1:17" ht="32.25" customHeight="1" x14ac:dyDescent="0.25">
      <c r="B42" s="197" t="s">
        <v>9</v>
      </c>
      <c r="C42" s="312" t="s">
        <v>137</v>
      </c>
      <c r="D42" s="313"/>
      <c r="E42" s="198" t="s">
        <v>17</v>
      </c>
    </row>
    <row r="43" spans="1:17" ht="48" customHeight="1" x14ac:dyDescent="0.25">
      <c r="B43" s="197" t="s">
        <v>10</v>
      </c>
      <c r="C43" s="312" t="s">
        <v>138</v>
      </c>
      <c r="D43" s="313"/>
      <c r="E43" s="198" t="s">
        <v>17</v>
      </c>
    </row>
    <row r="44" spans="1:17" ht="32.25" customHeight="1" x14ac:dyDescent="0.25">
      <c r="B44" s="197" t="s">
        <v>11</v>
      </c>
      <c r="C44" s="312" t="s">
        <v>139</v>
      </c>
      <c r="D44" s="313"/>
      <c r="E44" s="198" t="s">
        <v>17</v>
      </c>
    </row>
    <row r="45" spans="1:17" ht="32.25" customHeight="1" x14ac:dyDescent="0.25">
      <c r="B45" s="197" t="s">
        <v>19</v>
      </c>
      <c r="C45" s="312" t="s">
        <v>140</v>
      </c>
      <c r="D45" s="313"/>
      <c r="E45" s="198" t="s">
        <v>17</v>
      </c>
    </row>
    <row r="46" spans="1:17" ht="32.25" customHeight="1" thickBot="1" x14ac:dyDescent="0.3">
      <c r="B46" s="199" t="s">
        <v>20</v>
      </c>
      <c r="C46" s="308" t="s">
        <v>141</v>
      </c>
      <c r="D46" s="308"/>
      <c r="E46" s="200" t="s">
        <v>142</v>
      </c>
    </row>
  </sheetData>
  <mergeCells count="27">
    <mergeCell ref="D11:D14"/>
    <mergeCell ref="E11:E14"/>
    <mergeCell ref="F11:F14"/>
    <mergeCell ref="G11:G14"/>
    <mergeCell ref="Q11:Q14"/>
    <mergeCell ref="C46:D46"/>
    <mergeCell ref="B41:D41"/>
    <mergeCell ref="C42:D42"/>
    <mergeCell ref="C43:D43"/>
    <mergeCell ref="C44:D44"/>
    <mergeCell ref="C45:D45"/>
    <mergeCell ref="A9:R9"/>
    <mergeCell ref="B11:B14"/>
    <mergeCell ref="O2:Q2"/>
    <mergeCell ref="A6:R6"/>
    <mergeCell ref="O3:Q3"/>
    <mergeCell ref="O4:Q4"/>
    <mergeCell ref="A7:R7"/>
    <mergeCell ref="H11:H14"/>
    <mergeCell ref="I12:M12"/>
    <mergeCell ref="P12:P13"/>
    <mergeCell ref="I11:P11"/>
    <mergeCell ref="A8:R8"/>
    <mergeCell ref="A11:A14"/>
    <mergeCell ref="N12:N13"/>
    <mergeCell ref="O12:O13"/>
    <mergeCell ref="C11:C14"/>
  </mergeCells>
  <printOptions horizontalCentered="1"/>
  <pageMargins left="0.23622047244094499" right="0.23622047244094499" top="0.61" bottom="0.5" header="0.17" footer="0.93"/>
  <pageSetup paperSize="9" scale="72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opLeftCell="D7" zoomScale="86" zoomScaleNormal="86" workbookViewId="0">
      <selection activeCell="D16" sqref="D16"/>
    </sheetView>
  </sheetViews>
  <sheetFormatPr defaultRowHeight="15" x14ac:dyDescent="0.25"/>
  <cols>
    <col min="1" max="1" width="5.42578125" hidden="1" customWidth="1"/>
    <col min="2" max="2" width="9.85546875" hidden="1" customWidth="1"/>
    <col min="3" max="3" width="4.7109375" hidden="1" customWidth="1"/>
    <col min="4" max="4" width="25.7109375" customWidth="1"/>
    <col min="5" max="5" width="6" customWidth="1"/>
    <col min="6" max="6" width="22.85546875" customWidth="1"/>
    <col min="7" max="7" width="18.140625" customWidth="1"/>
    <col min="8" max="8" width="11.42578125" hidden="1" customWidth="1"/>
    <col min="9" max="9" width="21.28515625" customWidth="1"/>
    <col min="10" max="12" width="5.7109375" customWidth="1"/>
    <col min="13" max="13" width="6.7109375" customWidth="1"/>
    <col min="14" max="14" width="8.5703125" customWidth="1"/>
    <col min="15" max="15" width="9.7109375" customWidth="1"/>
    <col min="16" max="16" width="7.7109375" customWidth="1"/>
    <col min="17" max="17" width="9" customWidth="1"/>
  </cols>
  <sheetData>
    <row r="1" spans="1:26" x14ac:dyDescent="0.25">
      <c r="A1" s="59" t="s">
        <v>48</v>
      </c>
      <c r="C1" s="59" t="s">
        <v>48</v>
      </c>
      <c r="F1" s="4"/>
      <c r="G1" s="4"/>
      <c r="H1" s="4"/>
    </row>
    <row r="2" spans="1:26" ht="15.75" x14ac:dyDescent="0.25">
      <c r="A2" s="59" t="s">
        <v>49</v>
      </c>
      <c r="B2" s="6"/>
      <c r="C2" s="59" t="s">
        <v>49</v>
      </c>
      <c r="D2" s="6"/>
      <c r="E2" s="6"/>
      <c r="F2" s="6"/>
      <c r="G2" s="46"/>
      <c r="H2" s="46"/>
      <c r="I2" s="257" t="s">
        <v>6</v>
      </c>
      <c r="J2" s="258" t="s">
        <v>169</v>
      </c>
      <c r="K2" s="257"/>
      <c r="L2" s="259"/>
      <c r="M2" s="257"/>
    </row>
    <row r="3" spans="1:26" ht="15.75" x14ac:dyDescent="0.25">
      <c r="A3" s="59"/>
      <c r="B3" s="6"/>
      <c r="C3" s="60" t="s">
        <v>51</v>
      </c>
      <c r="D3" s="6"/>
      <c r="E3" s="6"/>
      <c r="F3" s="1"/>
      <c r="G3" s="1"/>
      <c r="H3" s="1"/>
      <c r="I3" s="257" t="s">
        <v>7</v>
      </c>
      <c r="J3" s="257" t="s">
        <v>170</v>
      </c>
      <c r="K3" s="257"/>
      <c r="L3" s="259"/>
      <c r="M3" s="257"/>
      <c r="N3" s="6"/>
      <c r="O3" s="6"/>
    </row>
    <row r="4" spans="1:26" ht="15.75" x14ac:dyDescent="0.25">
      <c r="A4" s="60" t="s">
        <v>51</v>
      </c>
      <c r="B4" s="6"/>
      <c r="C4" s="6"/>
      <c r="D4" s="6"/>
      <c r="E4" s="6"/>
      <c r="F4" s="1"/>
      <c r="G4" s="1"/>
      <c r="H4" s="1"/>
      <c r="I4" s="257" t="s">
        <v>8</v>
      </c>
      <c r="J4" s="260" t="s">
        <v>171</v>
      </c>
      <c r="K4" s="257"/>
      <c r="L4" s="259"/>
      <c r="M4" s="257"/>
      <c r="N4" s="42"/>
      <c r="O4" s="42"/>
    </row>
    <row r="5" spans="1:26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26" x14ac:dyDescent="0.25">
      <c r="A6" s="293" t="s">
        <v>5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</row>
    <row r="7" spans="1:26" x14ac:dyDescent="0.25">
      <c r="A7" s="293" t="s">
        <v>34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</row>
    <row r="8" spans="1:26" x14ac:dyDescent="0.25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</row>
    <row r="9" spans="1:26" ht="18.75" x14ac:dyDescent="0.3">
      <c r="A9" s="288" t="s">
        <v>16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</row>
    <row r="10" spans="1:26" ht="15.75" thickBot="1" x14ac:dyDescent="0.3"/>
    <row r="11" spans="1:26" ht="12.75" customHeight="1" thickBot="1" x14ac:dyDescent="0.3">
      <c r="A11" s="289" t="s">
        <v>40</v>
      </c>
      <c r="B11" s="289" t="s">
        <v>41</v>
      </c>
      <c r="C11" s="212"/>
      <c r="D11" s="294" t="s">
        <v>42</v>
      </c>
      <c r="E11" s="322" t="s">
        <v>43</v>
      </c>
      <c r="F11" s="294" t="s">
        <v>166</v>
      </c>
      <c r="G11" s="294" t="s">
        <v>167</v>
      </c>
      <c r="H11" s="294" t="s">
        <v>45</v>
      </c>
      <c r="I11" s="294" t="s">
        <v>47</v>
      </c>
      <c r="J11" s="301" t="s">
        <v>1</v>
      </c>
      <c r="K11" s="302"/>
      <c r="L11" s="302"/>
      <c r="M11" s="302"/>
      <c r="N11" s="302"/>
      <c r="O11" s="302"/>
      <c r="P11" s="302"/>
      <c r="Q11" s="303"/>
      <c r="R11" s="317" t="s">
        <v>2</v>
      </c>
    </row>
    <row r="12" spans="1:26" ht="26.25" customHeight="1" thickBot="1" x14ac:dyDescent="0.3">
      <c r="A12" s="290"/>
      <c r="B12" s="290"/>
      <c r="C12" s="213"/>
      <c r="D12" s="295"/>
      <c r="E12" s="323"/>
      <c r="F12" s="295"/>
      <c r="G12" s="295"/>
      <c r="H12" s="295"/>
      <c r="I12" s="295"/>
      <c r="J12" s="327" t="s">
        <v>31</v>
      </c>
      <c r="K12" s="328"/>
      <c r="L12" s="328"/>
      <c r="M12" s="328"/>
      <c r="N12" s="328"/>
      <c r="O12" s="325" t="s">
        <v>3</v>
      </c>
      <c r="P12" s="326" t="s">
        <v>12</v>
      </c>
      <c r="Q12" s="320" t="s">
        <v>13</v>
      </c>
      <c r="R12" s="318"/>
      <c r="U12" s="5"/>
      <c r="V12" s="5"/>
      <c r="W12" s="5"/>
      <c r="X12" s="5"/>
      <c r="Y12" s="5"/>
      <c r="Z12" s="5"/>
    </row>
    <row r="13" spans="1:26" ht="25.5" customHeight="1" thickBot="1" x14ac:dyDescent="0.3">
      <c r="A13" s="290"/>
      <c r="B13" s="290"/>
      <c r="C13" s="213"/>
      <c r="D13" s="295"/>
      <c r="E13" s="323"/>
      <c r="F13" s="295"/>
      <c r="G13" s="295"/>
      <c r="H13" s="295"/>
      <c r="I13" s="295"/>
      <c r="J13" s="21" t="s">
        <v>9</v>
      </c>
      <c r="K13" s="21" t="s">
        <v>10</v>
      </c>
      <c r="L13" s="21" t="s">
        <v>11</v>
      </c>
      <c r="M13" s="20" t="s">
        <v>19</v>
      </c>
      <c r="N13" s="20" t="s">
        <v>20</v>
      </c>
      <c r="O13" s="305"/>
      <c r="P13" s="307"/>
      <c r="Q13" s="321"/>
      <c r="R13" s="318"/>
      <c r="U13" s="5"/>
      <c r="V13" s="203"/>
      <c r="W13" s="5"/>
      <c r="X13" s="5"/>
      <c r="Y13" s="5"/>
      <c r="Z13" s="5"/>
    </row>
    <row r="14" spans="1:26" ht="17.25" customHeight="1" thickBot="1" x14ac:dyDescent="0.3">
      <c r="A14" s="291"/>
      <c r="B14" s="291"/>
      <c r="C14" s="214"/>
      <c r="D14" s="296"/>
      <c r="E14" s="324"/>
      <c r="F14" s="296"/>
      <c r="G14" s="296"/>
      <c r="H14" s="296"/>
      <c r="I14" s="296"/>
      <c r="J14" s="28" t="s">
        <v>17</v>
      </c>
      <c r="K14" s="28" t="s">
        <v>30</v>
      </c>
      <c r="L14" s="28" t="s">
        <v>17</v>
      </c>
      <c r="M14" s="28" t="s">
        <v>17</v>
      </c>
      <c r="N14" s="45" t="s">
        <v>28</v>
      </c>
      <c r="O14" s="36" t="s">
        <v>4</v>
      </c>
      <c r="P14" s="17" t="s">
        <v>4</v>
      </c>
      <c r="Q14" s="41" t="s">
        <v>15</v>
      </c>
      <c r="R14" s="319"/>
      <c r="U14" s="204"/>
      <c r="V14" s="206"/>
      <c r="W14" s="206"/>
      <c r="X14" s="205"/>
      <c r="Y14" s="207"/>
      <c r="Z14" s="5"/>
    </row>
    <row r="15" spans="1:26" ht="15" customHeight="1" thickBot="1" x14ac:dyDescent="0.3">
      <c r="A15" s="48">
        <v>1</v>
      </c>
      <c r="B15" s="15"/>
      <c r="C15" s="229">
        <v>1</v>
      </c>
      <c r="D15" s="269" t="s">
        <v>162</v>
      </c>
      <c r="E15" s="271">
        <v>6</v>
      </c>
      <c r="F15" s="220" t="s">
        <v>157</v>
      </c>
      <c r="G15" s="220" t="s">
        <v>158</v>
      </c>
      <c r="H15" s="220"/>
      <c r="I15" s="220" t="s">
        <v>159</v>
      </c>
      <c r="J15" s="241"/>
      <c r="K15" s="241"/>
      <c r="L15" s="241"/>
      <c r="M15" s="241"/>
      <c r="N15" s="241"/>
      <c r="O15" s="17">
        <f t="shared" ref="O15:O32" si="0">J15+K15+L15+M15+N15</f>
        <v>0</v>
      </c>
      <c r="P15" s="17">
        <v>14</v>
      </c>
      <c r="Q15" s="228">
        <f t="shared" ref="Q15:Q32" si="1">O15+P15</f>
        <v>14</v>
      </c>
      <c r="R15" s="229"/>
      <c r="U15" s="204"/>
      <c r="V15" s="206"/>
      <c r="W15" s="206"/>
      <c r="X15" s="205"/>
      <c r="Y15" s="207"/>
      <c r="Z15" s="5"/>
    </row>
    <row r="16" spans="1:26" ht="16.5" customHeight="1" thickBot="1" x14ac:dyDescent="0.3">
      <c r="A16" s="49">
        <v>2</v>
      </c>
      <c r="B16" s="10"/>
      <c r="C16" s="229">
        <v>2</v>
      </c>
      <c r="D16" s="269" t="s">
        <v>163</v>
      </c>
      <c r="E16" s="271">
        <v>6</v>
      </c>
      <c r="F16" s="220" t="s">
        <v>157</v>
      </c>
      <c r="G16" s="220" t="s">
        <v>158</v>
      </c>
      <c r="H16" s="220"/>
      <c r="I16" s="220" t="s">
        <v>159</v>
      </c>
      <c r="J16" s="241"/>
      <c r="K16" s="241"/>
      <c r="L16" s="241"/>
      <c r="M16" s="241"/>
      <c r="N16" s="241"/>
      <c r="O16" s="17">
        <f t="shared" si="0"/>
        <v>0</v>
      </c>
      <c r="P16" s="17">
        <v>23</v>
      </c>
      <c r="Q16" s="228">
        <f t="shared" si="1"/>
        <v>23</v>
      </c>
      <c r="R16" s="229"/>
      <c r="U16" s="208"/>
      <c r="V16" s="206"/>
      <c r="W16" s="206"/>
      <c r="X16" s="205"/>
      <c r="Y16" s="207"/>
      <c r="Z16" s="5"/>
    </row>
    <row r="17" spans="1:26" ht="16.5" customHeight="1" thickBot="1" x14ac:dyDescent="0.3">
      <c r="A17" s="49">
        <v>3</v>
      </c>
      <c r="B17" s="10"/>
      <c r="C17" s="229">
        <v>3</v>
      </c>
      <c r="D17" s="269" t="s">
        <v>184</v>
      </c>
      <c r="E17" s="271">
        <v>6</v>
      </c>
      <c r="F17" s="220" t="s">
        <v>181</v>
      </c>
      <c r="G17" s="220" t="s">
        <v>170</v>
      </c>
      <c r="H17" s="229"/>
      <c r="I17" s="220" t="s">
        <v>187</v>
      </c>
      <c r="J17" s="241">
        <v>10</v>
      </c>
      <c r="K17" s="241">
        <v>9</v>
      </c>
      <c r="L17" s="241">
        <v>9</v>
      </c>
      <c r="M17" s="241">
        <v>9</v>
      </c>
      <c r="N17" s="241">
        <v>10</v>
      </c>
      <c r="O17" s="17">
        <f t="shared" si="0"/>
        <v>47</v>
      </c>
      <c r="P17" s="17">
        <v>32</v>
      </c>
      <c r="Q17" s="228">
        <f t="shared" si="1"/>
        <v>79</v>
      </c>
      <c r="R17" s="286">
        <v>2</v>
      </c>
      <c r="U17" s="208"/>
      <c r="V17" s="206"/>
      <c r="W17" s="206"/>
      <c r="X17" s="205"/>
      <c r="Y17" s="207"/>
      <c r="Z17" s="5"/>
    </row>
    <row r="18" spans="1:26" ht="15" customHeight="1" thickBot="1" x14ac:dyDescent="0.3">
      <c r="A18" s="49">
        <v>4</v>
      </c>
      <c r="B18" s="10"/>
      <c r="C18" s="229">
        <v>4</v>
      </c>
      <c r="D18" s="269" t="s">
        <v>185</v>
      </c>
      <c r="E18" s="271">
        <v>6</v>
      </c>
      <c r="F18" s="220" t="s">
        <v>186</v>
      </c>
      <c r="G18" s="220" t="s">
        <v>170</v>
      </c>
      <c r="H18" s="229"/>
      <c r="I18" s="220" t="s">
        <v>187</v>
      </c>
      <c r="J18" s="241">
        <v>8</v>
      </c>
      <c r="K18" s="241">
        <v>8</v>
      </c>
      <c r="L18" s="241">
        <v>8</v>
      </c>
      <c r="M18" s="241">
        <v>8</v>
      </c>
      <c r="N18" s="241">
        <v>10</v>
      </c>
      <c r="O18" s="17">
        <f t="shared" si="0"/>
        <v>42</v>
      </c>
      <c r="P18" s="17">
        <v>32</v>
      </c>
      <c r="Q18" s="228">
        <f t="shared" si="1"/>
        <v>74</v>
      </c>
      <c r="R18" s="286"/>
      <c r="U18" s="204"/>
      <c r="V18" s="206"/>
      <c r="W18" s="206"/>
      <c r="X18" s="205"/>
      <c r="Y18" s="207"/>
      <c r="Z18" s="5"/>
    </row>
    <row r="19" spans="1:26" ht="15" customHeight="1" thickBot="1" x14ac:dyDescent="0.3">
      <c r="A19" s="49">
        <v>5</v>
      </c>
      <c r="B19" s="10"/>
      <c r="C19" s="229">
        <v>5</v>
      </c>
      <c r="D19" s="270" t="s">
        <v>194</v>
      </c>
      <c r="E19" s="271">
        <v>6</v>
      </c>
      <c r="F19" s="229" t="s">
        <v>191</v>
      </c>
      <c r="G19" s="229" t="s">
        <v>192</v>
      </c>
      <c r="H19" s="229"/>
      <c r="I19" s="229" t="s">
        <v>197</v>
      </c>
      <c r="J19" s="241">
        <v>10</v>
      </c>
      <c r="K19" s="241">
        <v>5</v>
      </c>
      <c r="L19" s="241">
        <v>8</v>
      </c>
      <c r="M19" s="241">
        <v>8</v>
      </c>
      <c r="N19" s="241">
        <v>10</v>
      </c>
      <c r="O19" s="17">
        <f t="shared" si="0"/>
        <v>41</v>
      </c>
      <c r="P19" s="17">
        <v>34</v>
      </c>
      <c r="Q19" s="228">
        <f t="shared" si="1"/>
        <v>75</v>
      </c>
      <c r="R19" s="286"/>
      <c r="U19" s="204"/>
      <c r="V19" s="206"/>
      <c r="W19" s="206"/>
      <c r="X19" s="205"/>
      <c r="Y19" s="207"/>
      <c r="Z19" s="5"/>
    </row>
    <row r="20" spans="1:26" ht="16.5" thickBot="1" x14ac:dyDescent="0.3">
      <c r="A20" s="49">
        <v>6</v>
      </c>
      <c r="B20" s="10"/>
      <c r="C20" s="229">
        <v>6</v>
      </c>
      <c r="D20" s="270" t="s">
        <v>195</v>
      </c>
      <c r="E20" s="271">
        <v>6</v>
      </c>
      <c r="F20" s="229" t="s">
        <v>191</v>
      </c>
      <c r="G20" s="229" t="s">
        <v>192</v>
      </c>
      <c r="H20" s="229"/>
      <c r="I20" s="229" t="s">
        <v>193</v>
      </c>
      <c r="J20" s="241">
        <v>9</v>
      </c>
      <c r="K20" s="241">
        <v>10</v>
      </c>
      <c r="L20" s="241">
        <v>9</v>
      </c>
      <c r="M20" s="241">
        <v>9</v>
      </c>
      <c r="N20" s="241">
        <v>10</v>
      </c>
      <c r="O20" s="17">
        <f t="shared" si="0"/>
        <v>47</v>
      </c>
      <c r="P20" s="17">
        <v>30</v>
      </c>
      <c r="Q20" s="228">
        <f t="shared" si="1"/>
        <v>77</v>
      </c>
      <c r="R20" s="286">
        <v>3</v>
      </c>
    </row>
    <row r="21" spans="1:26" ht="16.5" thickBot="1" x14ac:dyDescent="0.3">
      <c r="A21" s="49">
        <v>7</v>
      </c>
      <c r="B21" s="10"/>
      <c r="C21" s="229">
        <v>7</v>
      </c>
      <c r="D21" s="270" t="s">
        <v>196</v>
      </c>
      <c r="E21" s="271">
        <v>6</v>
      </c>
      <c r="F21" s="229" t="s">
        <v>191</v>
      </c>
      <c r="G21" s="229" t="s">
        <v>192</v>
      </c>
      <c r="H21" s="229"/>
      <c r="I21" s="229" t="s">
        <v>197</v>
      </c>
      <c r="J21" s="241">
        <v>8</v>
      </c>
      <c r="K21" s="241">
        <v>8</v>
      </c>
      <c r="L21" s="241">
        <v>5</v>
      </c>
      <c r="M21" s="241">
        <v>8</v>
      </c>
      <c r="N21" s="241">
        <v>10</v>
      </c>
      <c r="O21" s="17">
        <f t="shared" si="0"/>
        <v>39</v>
      </c>
      <c r="P21" s="17">
        <v>30</v>
      </c>
      <c r="Q21" s="228">
        <f t="shared" si="1"/>
        <v>69</v>
      </c>
      <c r="R21" s="286"/>
    </row>
    <row r="22" spans="1:26" ht="16.5" thickBot="1" x14ac:dyDescent="0.3">
      <c r="A22" s="49">
        <v>8</v>
      </c>
      <c r="B22" s="10"/>
      <c r="C22" s="229">
        <v>8</v>
      </c>
      <c r="D22" s="270" t="s">
        <v>210</v>
      </c>
      <c r="E22" s="271">
        <v>6</v>
      </c>
      <c r="F22" s="229" t="s">
        <v>208</v>
      </c>
      <c r="G22" s="220" t="s">
        <v>170</v>
      </c>
      <c r="H22" s="229"/>
      <c r="I22" s="229" t="s">
        <v>209</v>
      </c>
      <c r="J22" s="241"/>
      <c r="K22" s="241"/>
      <c r="L22" s="241"/>
      <c r="M22" s="241"/>
      <c r="N22" s="241"/>
      <c r="O22" s="17">
        <f t="shared" si="0"/>
        <v>0</v>
      </c>
      <c r="P22" s="17">
        <v>25</v>
      </c>
      <c r="Q22" s="228">
        <f t="shared" si="1"/>
        <v>25</v>
      </c>
      <c r="R22" s="286"/>
    </row>
    <row r="23" spans="1:26" ht="16.5" thickBot="1" x14ac:dyDescent="0.3">
      <c r="A23" s="49">
        <v>9</v>
      </c>
      <c r="B23" s="10"/>
      <c r="C23" s="229">
        <v>9</v>
      </c>
      <c r="D23" s="270" t="s">
        <v>211</v>
      </c>
      <c r="E23" s="271">
        <v>6</v>
      </c>
      <c r="F23" s="229" t="s">
        <v>208</v>
      </c>
      <c r="G23" s="220" t="s">
        <v>170</v>
      </c>
      <c r="H23" s="229"/>
      <c r="I23" s="229" t="s">
        <v>209</v>
      </c>
      <c r="J23" s="241">
        <v>8</v>
      </c>
      <c r="K23" s="241">
        <v>5</v>
      </c>
      <c r="L23" s="241">
        <v>8</v>
      </c>
      <c r="M23" s="241">
        <v>8</v>
      </c>
      <c r="N23" s="241">
        <v>10</v>
      </c>
      <c r="O23" s="17">
        <f t="shared" si="0"/>
        <v>39</v>
      </c>
      <c r="P23" s="17">
        <v>34</v>
      </c>
      <c r="Q23" s="228">
        <f t="shared" si="1"/>
        <v>73</v>
      </c>
      <c r="R23" s="286"/>
    </row>
    <row r="24" spans="1:26" ht="16.5" thickBot="1" x14ac:dyDescent="0.3">
      <c r="A24" s="50">
        <v>10</v>
      </c>
      <c r="B24" s="10"/>
      <c r="C24" s="229">
        <v>10</v>
      </c>
      <c r="D24" s="270" t="s">
        <v>212</v>
      </c>
      <c r="E24" s="271">
        <v>6</v>
      </c>
      <c r="F24" s="229" t="s">
        <v>208</v>
      </c>
      <c r="G24" s="220" t="s">
        <v>170</v>
      </c>
      <c r="H24" s="229"/>
      <c r="I24" s="229" t="s">
        <v>209</v>
      </c>
      <c r="J24" s="241">
        <v>10</v>
      </c>
      <c r="K24" s="241">
        <v>10</v>
      </c>
      <c r="L24" s="241">
        <v>10</v>
      </c>
      <c r="M24" s="241">
        <v>8</v>
      </c>
      <c r="N24" s="241">
        <v>10</v>
      </c>
      <c r="O24" s="17">
        <f t="shared" si="0"/>
        <v>48</v>
      </c>
      <c r="P24" s="17">
        <v>38</v>
      </c>
      <c r="Q24" s="228">
        <f t="shared" si="1"/>
        <v>86</v>
      </c>
      <c r="R24" s="286">
        <v>1</v>
      </c>
    </row>
    <row r="25" spans="1:26" ht="17.25" customHeight="1" thickBot="1" x14ac:dyDescent="0.3">
      <c r="B25" s="5"/>
      <c r="C25" s="229">
        <v>11</v>
      </c>
      <c r="D25" s="270" t="s">
        <v>219</v>
      </c>
      <c r="E25" s="271">
        <v>6</v>
      </c>
      <c r="F25" s="229" t="s">
        <v>220</v>
      </c>
      <c r="G25" s="220" t="s">
        <v>217</v>
      </c>
      <c r="H25" s="229"/>
      <c r="I25" s="229" t="s">
        <v>218</v>
      </c>
      <c r="J25" s="241"/>
      <c r="K25" s="241"/>
      <c r="L25" s="241"/>
      <c r="M25" s="241"/>
      <c r="N25" s="241"/>
      <c r="O25" s="17">
        <f t="shared" si="0"/>
        <v>0</v>
      </c>
      <c r="P25" s="17">
        <v>21</v>
      </c>
      <c r="Q25" s="228">
        <f t="shared" si="1"/>
        <v>21</v>
      </c>
      <c r="R25" s="229"/>
    </row>
    <row r="26" spans="1:26" ht="17.25" customHeight="1" thickBot="1" x14ac:dyDescent="0.3">
      <c r="B26" s="5"/>
      <c r="C26" s="229">
        <v>12</v>
      </c>
      <c r="D26" s="270" t="s">
        <v>230</v>
      </c>
      <c r="E26" s="271">
        <v>6</v>
      </c>
      <c r="F26" s="229" t="s">
        <v>225</v>
      </c>
      <c r="G26" s="220" t="s">
        <v>170</v>
      </c>
      <c r="H26" s="229"/>
      <c r="I26" s="229" t="s">
        <v>226</v>
      </c>
      <c r="J26" s="241"/>
      <c r="K26" s="241"/>
      <c r="L26" s="241"/>
      <c r="M26" s="241"/>
      <c r="N26" s="241"/>
      <c r="O26" s="17">
        <f t="shared" si="0"/>
        <v>0</v>
      </c>
      <c r="P26" s="17">
        <v>28</v>
      </c>
      <c r="Q26" s="228">
        <f t="shared" si="1"/>
        <v>28</v>
      </c>
      <c r="R26" s="229"/>
    </row>
    <row r="27" spans="1:26" ht="17.25" customHeight="1" thickBot="1" x14ac:dyDescent="0.3">
      <c r="B27" s="5"/>
      <c r="C27" s="229">
        <v>13</v>
      </c>
      <c r="D27" s="270" t="s">
        <v>241</v>
      </c>
      <c r="E27" s="271">
        <v>6</v>
      </c>
      <c r="F27" s="229" t="s">
        <v>225</v>
      </c>
      <c r="G27" s="220" t="s">
        <v>170</v>
      </c>
      <c r="H27" s="229"/>
      <c r="I27" s="229" t="s">
        <v>226</v>
      </c>
      <c r="J27" s="241"/>
      <c r="K27" s="241"/>
      <c r="L27" s="241"/>
      <c r="M27" s="241"/>
      <c r="N27" s="241"/>
      <c r="O27" s="17">
        <f t="shared" si="0"/>
        <v>0</v>
      </c>
      <c r="P27" s="17">
        <v>29</v>
      </c>
      <c r="Q27" s="228">
        <f t="shared" si="1"/>
        <v>29</v>
      </c>
      <c r="R27" s="229"/>
    </row>
    <row r="28" spans="1:26" ht="17.25" customHeight="1" thickBot="1" x14ac:dyDescent="0.3">
      <c r="B28" s="5"/>
      <c r="C28" s="229">
        <v>14</v>
      </c>
      <c r="D28" s="270" t="s">
        <v>240</v>
      </c>
      <c r="E28" s="271">
        <v>6</v>
      </c>
      <c r="F28" s="229" t="s">
        <v>225</v>
      </c>
      <c r="G28" s="220" t="s">
        <v>170</v>
      </c>
      <c r="H28" s="229"/>
      <c r="I28" s="229" t="s">
        <v>231</v>
      </c>
      <c r="J28" s="241"/>
      <c r="K28" s="241"/>
      <c r="L28" s="241"/>
      <c r="M28" s="241"/>
      <c r="N28" s="241"/>
      <c r="O28" s="17">
        <f t="shared" si="0"/>
        <v>0</v>
      </c>
      <c r="P28" s="17">
        <v>20</v>
      </c>
      <c r="Q28" s="228">
        <f t="shared" si="1"/>
        <v>20</v>
      </c>
      <c r="R28" s="229"/>
    </row>
    <row r="29" spans="1:26" ht="17.25" customHeight="1" thickBot="1" x14ac:dyDescent="0.3">
      <c r="B29" s="5"/>
      <c r="C29" s="229">
        <v>15</v>
      </c>
      <c r="D29" s="229"/>
      <c r="E29" s="229"/>
      <c r="F29" s="229"/>
      <c r="G29" s="229"/>
      <c r="H29" s="229"/>
      <c r="I29" s="229"/>
      <c r="J29" s="241"/>
      <c r="K29" s="241"/>
      <c r="L29" s="241"/>
      <c r="M29" s="241"/>
      <c r="N29" s="241"/>
      <c r="O29" s="17">
        <f t="shared" si="0"/>
        <v>0</v>
      </c>
      <c r="P29" s="17"/>
      <c r="Q29" s="228">
        <f t="shared" si="1"/>
        <v>0</v>
      </c>
      <c r="R29" s="229"/>
    </row>
    <row r="30" spans="1:26" ht="17.25" customHeight="1" thickBot="1" x14ac:dyDescent="0.3">
      <c r="B30" s="5"/>
      <c r="C30" s="229">
        <v>16</v>
      </c>
      <c r="D30" s="229"/>
      <c r="E30" s="229"/>
      <c r="F30" s="229"/>
      <c r="G30" s="229"/>
      <c r="H30" s="229"/>
      <c r="I30" s="229"/>
      <c r="J30" s="241"/>
      <c r="K30" s="241"/>
      <c r="L30" s="241"/>
      <c r="M30" s="241"/>
      <c r="N30" s="241"/>
      <c r="O30" s="17">
        <f t="shared" si="0"/>
        <v>0</v>
      </c>
      <c r="P30" s="17"/>
      <c r="Q30" s="228">
        <f t="shared" si="1"/>
        <v>0</v>
      </c>
      <c r="R30" s="229"/>
    </row>
    <row r="31" spans="1:26" ht="17.25" customHeight="1" thickBot="1" x14ac:dyDescent="0.3">
      <c r="B31" s="5"/>
      <c r="C31" s="229">
        <v>17</v>
      </c>
      <c r="D31" s="229"/>
      <c r="E31" s="229"/>
      <c r="F31" s="229"/>
      <c r="G31" s="229"/>
      <c r="H31" s="229"/>
      <c r="I31" s="229"/>
      <c r="J31" s="241"/>
      <c r="K31" s="241"/>
      <c r="L31" s="241"/>
      <c r="M31" s="241"/>
      <c r="N31" s="241"/>
      <c r="O31" s="17">
        <f t="shared" si="0"/>
        <v>0</v>
      </c>
      <c r="P31" s="17"/>
      <c r="Q31" s="228">
        <f t="shared" si="1"/>
        <v>0</v>
      </c>
      <c r="R31" s="229"/>
    </row>
    <row r="32" spans="1:26" ht="17.25" customHeight="1" thickBot="1" x14ac:dyDescent="0.3">
      <c r="B32" s="5"/>
      <c r="C32" s="229">
        <v>18</v>
      </c>
      <c r="D32" s="229"/>
      <c r="E32" s="229"/>
      <c r="F32" s="229"/>
      <c r="G32" s="229"/>
      <c r="H32" s="229"/>
      <c r="I32" s="229"/>
      <c r="J32" s="241"/>
      <c r="K32" s="241"/>
      <c r="L32" s="241"/>
      <c r="M32" s="241"/>
      <c r="N32" s="241"/>
      <c r="O32" s="17">
        <f t="shared" si="0"/>
        <v>0</v>
      </c>
      <c r="P32" s="17"/>
      <c r="Q32" s="228">
        <f t="shared" si="1"/>
        <v>0</v>
      </c>
      <c r="R32" s="229"/>
    </row>
    <row r="33" spans="1:18" x14ac:dyDescent="0.25">
      <c r="A33" t="s">
        <v>36</v>
      </c>
      <c r="C33" s="242"/>
      <c r="D33" s="242"/>
      <c r="E33" s="242"/>
      <c r="F33" s="242"/>
      <c r="G33" s="242"/>
      <c r="H33" s="242"/>
      <c r="I33" s="242"/>
      <c r="J33" s="243"/>
      <c r="K33" s="243"/>
      <c r="L33" s="243"/>
      <c r="M33" s="243"/>
      <c r="N33" s="243"/>
      <c r="O33" s="251"/>
      <c r="P33" s="251"/>
      <c r="Q33" s="252"/>
      <c r="R33" s="242"/>
    </row>
    <row r="34" spans="1:18" x14ac:dyDescent="0.25">
      <c r="C34" s="5"/>
      <c r="D34" s="5"/>
      <c r="E34" s="5"/>
      <c r="F34" s="5"/>
      <c r="G34" s="5"/>
      <c r="H34" s="5"/>
      <c r="I34" s="5"/>
      <c r="J34" s="244"/>
      <c r="K34" s="244"/>
      <c r="L34" s="244"/>
      <c r="M34" s="244"/>
      <c r="N34" s="244"/>
      <c r="O34" s="253"/>
      <c r="P34" s="253"/>
      <c r="Q34" s="254"/>
      <c r="R34" s="5"/>
    </row>
    <row r="35" spans="1:18" ht="16.5" customHeight="1" x14ac:dyDescent="0.25">
      <c r="C35" s="5"/>
      <c r="D35" s="5"/>
      <c r="E35" s="5"/>
      <c r="F35" s="5"/>
      <c r="G35" s="5"/>
      <c r="H35" s="5"/>
      <c r="I35" s="5"/>
      <c r="J35" s="244"/>
      <c r="K35" s="244"/>
      <c r="L35" s="244"/>
      <c r="M35" s="244"/>
      <c r="N35" s="244"/>
      <c r="O35" s="253"/>
      <c r="P35" s="253"/>
      <c r="Q35" s="254"/>
      <c r="R35" s="5"/>
    </row>
    <row r="36" spans="1:18" ht="21" customHeight="1" x14ac:dyDescent="0.25">
      <c r="C36" s="5"/>
      <c r="D36" s="5"/>
      <c r="E36" s="5"/>
      <c r="F36" s="5"/>
      <c r="G36" s="5"/>
      <c r="H36" s="5"/>
      <c r="I36" s="5"/>
      <c r="J36" s="244"/>
      <c r="K36" s="244"/>
      <c r="L36" s="244"/>
      <c r="M36" s="244"/>
      <c r="N36" s="244"/>
      <c r="O36" s="253"/>
      <c r="P36" s="253"/>
      <c r="Q36" s="254"/>
      <c r="R36" s="5"/>
    </row>
    <row r="37" spans="1:18" ht="18.75" customHeight="1" x14ac:dyDescent="0.25">
      <c r="C37" s="5"/>
      <c r="D37" s="5"/>
      <c r="E37" s="5"/>
      <c r="F37" s="5"/>
      <c r="G37" s="5"/>
      <c r="H37" s="5"/>
      <c r="I37" s="5"/>
      <c r="J37" s="244"/>
      <c r="K37" s="244"/>
      <c r="L37" s="244"/>
      <c r="M37" s="244"/>
      <c r="N37" s="244"/>
      <c r="O37" s="253"/>
      <c r="P37" s="253"/>
      <c r="Q37" s="254"/>
      <c r="R37" s="5"/>
    </row>
    <row r="38" spans="1:18" ht="16.5" thickBot="1" x14ac:dyDescent="0.3">
      <c r="B38" s="190" t="s">
        <v>143</v>
      </c>
      <c r="C38" s="5"/>
      <c r="D38" s="5"/>
      <c r="E38" s="5"/>
      <c r="F38" s="5"/>
      <c r="G38" s="5"/>
      <c r="H38" s="5"/>
      <c r="I38" s="5"/>
      <c r="J38" s="244"/>
      <c r="K38" s="244"/>
      <c r="L38" s="244"/>
      <c r="M38" s="244"/>
      <c r="N38" s="244"/>
      <c r="O38" s="253"/>
      <c r="P38" s="253"/>
      <c r="Q38" s="254"/>
      <c r="R38" s="5"/>
    </row>
    <row r="39" spans="1:18" ht="18.75" customHeight="1" thickBot="1" x14ac:dyDescent="0.3">
      <c r="B39" s="191" t="s">
        <v>136</v>
      </c>
      <c r="C39" s="5"/>
      <c r="D39" s="5"/>
      <c r="E39" s="5"/>
      <c r="F39" s="5"/>
      <c r="G39" s="5"/>
      <c r="H39" s="5"/>
      <c r="I39" s="5"/>
      <c r="J39" s="244"/>
      <c r="K39" s="244"/>
      <c r="L39" s="244"/>
      <c r="M39" s="244"/>
      <c r="N39" s="244"/>
      <c r="O39" s="253"/>
      <c r="P39" s="253"/>
      <c r="Q39" s="254"/>
      <c r="R39" s="5"/>
    </row>
    <row r="40" spans="1:18" ht="32.25" thickBot="1" x14ac:dyDescent="0.3">
      <c r="B40" s="193" t="s">
        <v>9</v>
      </c>
      <c r="C40" s="239"/>
      <c r="D40" s="194" t="s">
        <v>137</v>
      </c>
      <c r="E40" s="195" t="s">
        <v>17</v>
      </c>
    </row>
    <row r="41" spans="1:18" ht="48" thickBot="1" x14ac:dyDescent="0.3">
      <c r="B41" s="193" t="s">
        <v>10</v>
      </c>
      <c r="C41" s="239"/>
      <c r="D41" s="194" t="s">
        <v>144</v>
      </c>
      <c r="E41" s="195" t="s">
        <v>17</v>
      </c>
    </row>
    <row r="42" spans="1:18" ht="32.25" thickBot="1" x14ac:dyDescent="0.3">
      <c r="B42" s="193" t="s">
        <v>11</v>
      </c>
      <c r="C42" s="239"/>
      <c r="D42" s="194" t="s">
        <v>145</v>
      </c>
      <c r="E42" s="195" t="s">
        <v>17</v>
      </c>
    </row>
    <row r="43" spans="1:18" ht="32.25" thickBot="1" x14ac:dyDescent="0.3">
      <c r="B43" s="193" t="s">
        <v>19</v>
      </c>
      <c r="C43" s="239"/>
      <c r="D43" s="194" t="s">
        <v>140</v>
      </c>
      <c r="E43" s="195" t="s">
        <v>17</v>
      </c>
    </row>
    <row r="44" spans="1:18" ht="48" thickBot="1" x14ac:dyDescent="0.3">
      <c r="B44" s="193" t="s">
        <v>20</v>
      </c>
      <c r="C44" s="239"/>
      <c r="D44" s="194" t="s">
        <v>141</v>
      </c>
      <c r="E44" s="196" t="s">
        <v>146</v>
      </c>
    </row>
  </sheetData>
  <mergeCells count="18">
    <mergeCell ref="G11:G14"/>
    <mergeCell ref="H11:H14"/>
    <mergeCell ref="I11:I14"/>
    <mergeCell ref="R11:R14"/>
    <mergeCell ref="A6:Q6"/>
    <mergeCell ref="A7:Q7"/>
    <mergeCell ref="A8:Q8"/>
    <mergeCell ref="A9:Q9"/>
    <mergeCell ref="Q12:Q13"/>
    <mergeCell ref="A11:A14"/>
    <mergeCell ref="B11:B14"/>
    <mergeCell ref="D11:D14"/>
    <mergeCell ref="E11:E14"/>
    <mergeCell ref="O12:O13"/>
    <mergeCell ref="P12:P13"/>
    <mergeCell ref="J11:Q11"/>
    <mergeCell ref="J12:N12"/>
    <mergeCell ref="F11:F14"/>
  </mergeCells>
  <printOptions horizontalCentered="1"/>
  <pageMargins left="0.23622047244094499" right="0.23622047244094499" top="0.35433070866141703" bottom="0.5" header="0.31496062992126" footer="0.6875"/>
  <pageSetup paperSize="9" scale="66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7"/>
  <sheetViews>
    <sheetView zoomScale="80" zoomScaleNormal="80" workbookViewId="0">
      <selection activeCell="R20" sqref="R20"/>
    </sheetView>
  </sheetViews>
  <sheetFormatPr defaultRowHeight="15" x14ac:dyDescent="0.25"/>
  <cols>
    <col min="1" max="1" width="3.42578125" customWidth="1"/>
    <col min="2" max="2" width="4.42578125" hidden="1" customWidth="1"/>
    <col min="3" max="3" width="22.85546875" customWidth="1"/>
    <col min="4" max="4" width="4.5703125" customWidth="1"/>
    <col min="5" max="5" width="20.42578125" customWidth="1"/>
    <col min="6" max="6" width="12.85546875" customWidth="1"/>
    <col min="7" max="7" width="17.140625" hidden="1" customWidth="1"/>
    <col min="8" max="8" width="17.5703125" customWidth="1"/>
    <col min="9" max="9" width="5.5703125" customWidth="1"/>
    <col min="10" max="10" width="5.140625" customWidth="1"/>
    <col min="11" max="12" width="5.85546875" customWidth="1"/>
    <col min="13" max="15" width="6.5703125" customWidth="1"/>
    <col min="16" max="16" width="7.28515625" customWidth="1"/>
    <col min="17" max="17" width="6.5703125" customWidth="1"/>
    <col min="18" max="18" width="6.28515625" customWidth="1"/>
    <col min="19" max="19" width="5.7109375" customWidth="1"/>
    <col min="20" max="20" width="6.7109375" customWidth="1"/>
    <col min="21" max="22" width="5.7109375" customWidth="1"/>
    <col min="23" max="23" width="7.7109375" customWidth="1"/>
    <col min="24" max="24" width="4.28515625" customWidth="1"/>
  </cols>
  <sheetData>
    <row r="1" spans="1:32" x14ac:dyDescent="0.25">
      <c r="A1" s="59" t="s">
        <v>48</v>
      </c>
      <c r="D1" s="4"/>
    </row>
    <row r="2" spans="1:32" x14ac:dyDescent="0.25">
      <c r="A2" s="59" t="s">
        <v>49</v>
      </c>
      <c r="B2" s="6"/>
      <c r="C2" s="6"/>
      <c r="D2" s="6"/>
      <c r="E2" s="1"/>
      <c r="F2" s="1"/>
      <c r="G2" s="1"/>
      <c r="H2" s="1"/>
      <c r="I2" s="6" t="s">
        <v>6</v>
      </c>
      <c r="J2" t="s">
        <v>169</v>
      </c>
      <c r="K2" s="6"/>
      <c r="L2" s="46"/>
      <c r="M2" s="6"/>
      <c r="N2" s="6"/>
      <c r="O2" s="6"/>
      <c r="P2" s="6"/>
      <c r="Q2" s="6"/>
    </row>
    <row r="3" spans="1:32" x14ac:dyDescent="0.25">
      <c r="A3" s="59"/>
      <c r="B3" s="6"/>
      <c r="C3" s="6"/>
      <c r="D3" s="6"/>
      <c r="E3" s="1"/>
      <c r="F3" s="1"/>
      <c r="G3" s="1"/>
      <c r="H3" s="1"/>
      <c r="I3" s="6" t="s">
        <v>7</v>
      </c>
      <c r="J3" s="256" t="s">
        <v>170</v>
      </c>
      <c r="K3" s="6"/>
      <c r="L3" s="46"/>
      <c r="M3" s="6"/>
      <c r="N3" s="6"/>
      <c r="O3" s="6"/>
      <c r="P3" s="6"/>
      <c r="Q3" s="6"/>
    </row>
    <row r="4" spans="1:32" x14ac:dyDescent="0.25">
      <c r="A4" s="60" t="s">
        <v>51</v>
      </c>
      <c r="B4" s="6"/>
      <c r="C4" s="6"/>
      <c r="D4" s="6"/>
      <c r="E4" s="1"/>
      <c r="F4" s="1"/>
      <c r="G4" s="1"/>
      <c r="H4" s="1"/>
      <c r="I4" s="6" t="s">
        <v>8</v>
      </c>
      <c r="J4" s="42" t="s">
        <v>171</v>
      </c>
      <c r="K4" s="6"/>
      <c r="L4" s="46"/>
      <c r="M4" s="6"/>
      <c r="N4" s="6"/>
      <c r="O4" s="6"/>
      <c r="P4" s="6"/>
      <c r="Q4" s="6"/>
    </row>
    <row r="5" spans="1:32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32" x14ac:dyDescent="0.25">
      <c r="A6" s="293" t="s">
        <v>33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</row>
    <row r="7" spans="1:32" x14ac:dyDescent="0.25">
      <c r="A7" s="293" t="s">
        <v>34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</row>
    <row r="8" spans="1:32" x14ac:dyDescent="0.25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</row>
    <row r="9" spans="1:32" ht="18.75" x14ac:dyDescent="0.3">
      <c r="A9" s="288" t="s">
        <v>18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</row>
    <row r="10" spans="1:32" ht="15.75" thickBot="1" x14ac:dyDescent="0.3"/>
    <row r="11" spans="1:32" ht="12.75" customHeight="1" thickBot="1" x14ac:dyDescent="0.3">
      <c r="A11" s="289" t="s">
        <v>40</v>
      </c>
      <c r="B11" s="289" t="s">
        <v>41</v>
      </c>
      <c r="C11" s="294" t="s">
        <v>42</v>
      </c>
      <c r="D11" s="322" t="s">
        <v>43</v>
      </c>
      <c r="E11" s="294" t="s">
        <v>166</v>
      </c>
      <c r="F11" s="294" t="s">
        <v>167</v>
      </c>
      <c r="G11" s="294" t="s">
        <v>45</v>
      </c>
      <c r="H11" s="331" t="s">
        <v>47</v>
      </c>
      <c r="I11" s="342" t="s">
        <v>1</v>
      </c>
      <c r="J11" s="343"/>
      <c r="K11" s="343"/>
      <c r="L11" s="343"/>
      <c r="M11" s="343"/>
      <c r="N11" s="343"/>
      <c r="O11" s="343"/>
      <c r="P11" s="343"/>
      <c r="Q11" s="344"/>
      <c r="R11" s="344"/>
      <c r="S11" s="344"/>
      <c r="T11" s="333"/>
      <c r="U11" s="336"/>
      <c r="V11" s="29"/>
      <c r="W11" s="29"/>
      <c r="X11" s="29"/>
      <c r="Y11" s="29"/>
      <c r="Z11" s="30"/>
      <c r="AA11" s="30"/>
      <c r="AB11" s="5"/>
    </row>
    <row r="12" spans="1:32" ht="26.25" customHeight="1" thickBot="1" x14ac:dyDescent="0.3">
      <c r="A12" s="290"/>
      <c r="B12" s="290"/>
      <c r="C12" s="295"/>
      <c r="D12" s="323"/>
      <c r="E12" s="295"/>
      <c r="F12" s="295"/>
      <c r="G12" s="295"/>
      <c r="H12" s="332"/>
      <c r="I12" s="339" t="s">
        <v>32</v>
      </c>
      <c r="J12" s="340"/>
      <c r="K12" s="340"/>
      <c r="L12" s="340"/>
      <c r="M12" s="341"/>
      <c r="N12" s="305" t="s">
        <v>3</v>
      </c>
      <c r="O12" s="307" t="s">
        <v>12</v>
      </c>
      <c r="P12" s="346" t="s">
        <v>13</v>
      </c>
      <c r="Q12" s="348" t="s">
        <v>237</v>
      </c>
      <c r="R12" s="337"/>
      <c r="S12" s="338"/>
      <c r="T12" s="334"/>
      <c r="U12" s="336"/>
      <c r="V12" s="31"/>
      <c r="W12" s="31"/>
      <c r="X12" s="30"/>
      <c r="Y12" s="30"/>
      <c r="Z12" s="30"/>
      <c r="AD12" s="42"/>
      <c r="AE12" s="42"/>
      <c r="AF12" s="42"/>
    </row>
    <row r="13" spans="1:32" ht="24" customHeight="1" thickBot="1" x14ac:dyDescent="0.3">
      <c r="A13" s="290"/>
      <c r="B13" s="290"/>
      <c r="C13" s="295"/>
      <c r="D13" s="323"/>
      <c r="E13" s="295"/>
      <c r="F13" s="295"/>
      <c r="G13" s="295"/>
      <c r="H13" s="332"/>
      <c r="I13" s="278" t="s">
        <v>9</v>
      </c>
      <c r="J13" s="279" t="s">
        <v>10</v>
      </c>
      <c r="K13" s="279" t="s">
        <v>11</v>
      </c>
      <c r="L13" s="280" t="s">
        <v>19</v>
      </c>
      <c r="M13" s="280" t="s">
        <v>20</v>
      </c>
      <c r="N13" s="350"/>
      <c r="O13" s="345"/>
      <c r="P13" s="347"/>
      <c r="Q13" s="349"/>
      <c r="R13" s="337"/>
      <c r="S13" s="338"/>
      <c r="T13" s="335"/>
      <c r="U13" s="336"/>
      <c r="V13" s="26"/>
      <c r="W13" s="26"/>
      <c r="X13" s="30"/>
      <c r="Y13" s="30"/>
      <c r="Z13" s="30"/>
      <c r="AD13" s="42"/>
      <c r="AE13" s="42"/>
      <c r="AF13" s="42"/>
    </row>
    <row r="14" spans="1:32" ht="15.75" thickBot="1" x14ac:dyDescent="0.3">
      <c r="A14" s="291"/>
      <c r="B14" s="291"/>
      <c r="C14" s="296"/>
      <c r="D14" s="324"/>
      <c r="E14" s="296"/>
      <c r="F14" s="296"/>
      <c r="G14" s="296"/>
      <c r="H14" s="296"/>
      <c r="I14" s="272" t="s">
        <v>17</v>
      </c>
      <c r="J14" s="272" t="s">
        <v>17</v>
      </c>
      <c r="K14" s="272" t="s">
        <v>17</v>
      </c>
      <c r="L14" s="273" t="s">
        <v>17</v>
      </c>
      <c r="M14" s="274" t="s">
        <v>28</v>
      </c>
      <c r="N14" s="275" t="s">
        <v>236</v>
      </c>
      <c r="O14" s="275" t="s">
        <v>4</v>
      </c>
      <c r="P14" s="276" t="s">
        <v>15</v>
      </c>
      <c r="Q14" s="277"/>
      <c r="R14" s="282"/>
      <c r="S14" s="283"/>
      <c r="T14" s="281"/>
      <c r="U14" s="336"/>
      <c r="V14" s="32"/>
      <c r="W14" s="30"/>
      <c r="X14" s="30"/>
      <c r="Y14" s="30"/>
      <c r="Z14" s="30"/>
      <c r="AD14" s="42"/>
      <c r="AE14" s="42"/>
      <c r="AF14" s="42"/>
    </row>
    <row r="15" spans="1:32" ht="24" customHeight="1" thickBot="1" x14ac:dyDescent="0.3">
      <c r="A15" s="48">
        <v>1</v>
      </c>
      <c r="B15" s="15"/>
      <c r="C15" s="269" t="s">
        <v>165</v>
      </c>
      <c r="D15" s="271">
        <v>7</v>
      </c>
      <c r="E15" s="220" t="s">
        <v>157</v>
      </c>
      <c r="F15" s="220" t="s">
        <v>158</v>
      </c>
      <c r="G15" s="220" t="s">
        <v>159</v>
      </c>
      <c r="H15" s="266" t="s">
        <v>159</v>
      </c>
      <c r="I15" s="220"/>
      <c r="J15" s="220"/>
      <c r="K15" s="241"/>
      <c r="L15" s="241"/>
      <c r="M15" s="241"/>
      <c r="N15" s="241"/>
      <c r="O15" s="17">
        <v>25</v>
      </c>
      <c r="P15" s="241">
        <v>25</v>
      </c>
      <c r="Q15" s="241"/>
      <c r="R15" s="284"/>
      <c r="S15" s="253"/>
      <c r="T15" s="254"/>
      <c r="U15" s="255"/>
      <c r="V15" s="30"/>
      <c r="W15" s="30"/>
      <c r="X15" s="30"/>
      <c r="Y15" s="30"/>
      <c r="Z15" s="30"/>
      <c r="AA15" s="30"/>
      <c r="AB15" s="5"/>
    </row>
    <row r="16" spans="1:32" ht="24" customHeight="1" thickBot="1" x14ac:dyDescent="0.3">
      <c r="A16" s="49">
        <v>2</v>
      </c>
      <c r="B16" s="10"/>
      <c r="C16" s="270" t="s">
        <v>198</v>
      </c>
      <c r="D16" s="271">
        <v>7</v>
      </c>
      <c r="E16" s="229" t="s">
        <v>191</v>
      </c>
      <c r="F16" s="229" t="s">
        <v>192</v>
      </c>
      <c r="G16" s="229"/>
      <c r="H16" s="229" t="s">
        <v>197</v>
      </c>
      <c r="I16" s="241"/>
      <c r="J16" s="241"/>
      <c r="K16" s="241"/>
      <c r="L16" s="241"/>
      <c r="M16" s="241"/>
      <c r="N16" s="241"/>
      <c r="O16" s="17">
        <v>25</v>
      </c>
      <c r="P16" s="241">
        <v>25</v>
      </c>
      <c r="Q16" s="241"/>
      <c r="R16" s="284"/>
      <c r="S16" s="253"/>
      <c r="T16" s="254"/>
      <c r="U16" s="255"/>
      <c r="V16" s="30"/>
      <c r="W16" s="30"/>
      <c r="X16" s="30"/>
      <c r="Y16" s="30"/>
      <c r="Z16" s="30"/>
      <c r="AA16" s="30"/>
      <c r="AB16" s="5"/>
    </row>
    <row r="17" spans="1:28" ht="24" customHeight="1" thickBot="1" x14ac:dyDescent="0.3">
      <c r="A17" s="49">
        <v>3</v>
      </c>
      <c r="B17" s="10"/>
      <c r="C17" s="270" t="s">
        <v>199</v>
      </c>
      <c r="D17" s="271">
        <v>7</v>
      </c>
      <c r="E17" s="229" t="s">
        <v>191</v>
      </c>
      <c r="F17" s="229" t="s">
        <v>192</v>
      </c>
      <c r="G17" s="229"/>
      <c r="H17" s="229" t="s">
        <v>193</v>
      </c>
      <c r="I17" s="241"/>
      <c r="J17" s="241"/>
      <c r="K17" s="241"/>
      <c r="L17" s="241"/>
      <c r="M17" s="241"/>
      <c r="N17" s="241"/>
      <c r="O17" s="17">
        <v>18</v>
      </c>
      <c r="P17" s="241">
        <v>18</v>
      </c>
      <c r="Q17" s="241"/>
      <c r="R17" s="284"/>
      <c r="S17" s="253"/>
      <c r="T17" s="254"/>
      <c r="U17" s="255"/>
      <c r="V17" s="30"/>
      <c r="W17" s="30"/>
      <c r="X17" s="30"/>
      <c r="Y17" s="30"/>
      <c r="Z17" s="30"/>
      <c r="AA17" s="30"/>
      <c r="AB17" s="5"/>
    </row>
    <row r="18" spans="1:28" ht="24" customHeight="1" thickBot="1" x14ac:dyDescent="0.3">
      <c r="A18" s="49">
        <v>4</v>
      </c>
      <c r="B18" s="10"/>
      <c r="C18" s="270" t="s">
        <v>200</v>
      </c>
      <c r="D18" s="271">
        <v>7</v>
      </c>
      <c r="E18" s="229" t="s">
        <v>191</v>
      </c>
      <c r="F18" s="229" t="s">
        <v>192</v>
      </c>
      <c r="G18" s="229"/>
      <c r="H18" s="229" t="s">
        <v>197</v>
      </c>
      <c r="I18" s="241"/>
      <c r="J18" s="241"/>
      <c r="K18" s="241"/>
      <c r="L18" s="241"/>
      <c r="M18" s="241"/>
      <c r="N18" s="241"/>
      <c r="O18" s="17">
        <v>27</v>
      </c>
      <c r="P18" s="241">
        <v>27</v>
      </c>
      <c r="Q18" s="241"/>
      <c r="R18" s="284"/>
      <c r="S18" s="253"/>
      <c r="T18" s="254"/>
      <c r="U18" s="255"/>
      <c r="V18" s="30"/>
      <c r="W18" s="30"/>
      <c r="X18" s="30"/>
      <c r="Y18" s="30"/>
      <c r="Z18" s="30"/>
      <c r="AA18" s="30"/>
      <c r="AB18" s="5"/>
    </row>
    <row r="19" spans="1:28" ht="24" customHeight="1" thickBot="1" x14ac:dyDescent="0.3">
      <c r="A19" s="49">
        <v>5</v>
      </c>
      <c r="B19" s="10"/>
      <c r="C19" s="270" t="s">
        <v>213</v>
      </c>
      <c r="D19" s="271">
        <v>7</v>
      </c>
      <c r="E19" s="229" t="s">
        <v>208</v>
      </c>
      <c r="F19" s="229" t="s">
        <v>170</v>
      </c>
      <c r="G19" s="229"/>
      <c r="H19" s="229" t="s">
        <v>209</v>
      </c>
      <c r="I19" s="241"/>
      <c r="J19" s="241"/>
      <c r="K19" s="241"/>
      <c r="L19" s="241"/>
      <c r="M19" s="241"/>
      <c r="N19" s="241"/>
      <c r="O19" s="17">
        <v>26</v>
      </c>
      <c r="P19" s="241">
        <v>26</v>
      </c>
      <c r="Q19" s="241"/>
      <c r="R19" s="284"/>
      <c r="S19" s="253"/>
      <c r="T19" s="254"/>
      <c r="U19" s="255"/>
      <c r="V19" s="30"/>
      <c r="W19" s="30"/>
      <c r="X19" s="30"/>
      <c r="Y19" s="30"/>
      <c r="Z19" s="30"/>
      <c r="AA19" s="30"/>
      <c r="AB19" s="5"/>
    </row>
    <row r="20" spans="1:28" ht="24" customHeight="1" thickBot="1" x14ac:dyDescent="0.3">
      <c r="A20" s="49">
        <v>6</v>
      </c>
      <c r="B20" s="10"/>
      <c r="C20" s="270" t="s">
        <v>214</v>
      </c>
      <c r="D20" s="271">
        <v>7</v>
      </c>
      <c r="E20" s="229" t="s">
        <v>208</v>
      </c>
      <c r="F20" s="229" t="s">
        <v>170</v>
      </c>
      <c r="G20" s="229"/>
      <c r="H20" s="229" t="s">
        <v>209</v>
      </c>
      <c r="I20" s="241">
        <v>8</v>
      </c>
      <c r="J20" s="241">
        <v>10</v>
      </c>
      <c r="K20" s="241">
        <v>10</v>
      </c>
      <c r="L20" s="241">
        <v>9</v>
      </c>
      <c r="M20" s="241">
        <v>10</v>
      </c>
      <c r="N20" s="241">
        <v>47</v>
      </c>
      <c r="O20" s="17">
        <v>30</v>
      </c>
      <c r="P20" s="241">
        <v>77</v>
      </c>
      <c r="Q20" s="287">
        <v>1</v>
      </c>
      <c r="R20" s="284"/>
      <c r="S20" s="253"/>
      <c r="T20" s="254"/>
      <c r="U20" s="255"/>
      <c r="V20" s="30"/>
      <c r="W20" s="30"/>
      <c r="X20" s="30"/>
      <c r="Y20" s="30"/>
      <c r="Z20" s="30"/>
      <c r="AA20" s="30"/>
      <c r="AB20" s="5"/>
    </row>
    <row r="21" spans="1:28" ht="24" customHeight="1" thickBot="1" x14ac:dyDescent="0.3">
      <c r="A21" s="49">
        <v>7</v>
      </c>
      <c r="B21" s="10"/>
      <c r="C21" s="270" t="s">
        <v>227</v>
      </c>
      <c r="D21" s="271">
        <v>7</v>
      </c>
      <c r="E21" s="229" t="s">
        <v>225</v>
      </c>
      <c r="F21" s="229" t="s">
        <v>170</v>
      </c>
      <c r="G21" s="229"/>
      <c r="H21" s="229" t="s">
        <v>226</v>
      </c>
      <c r="I21" s="241"/>
      <c r="J21" s="241"/>
      <c r="K21" s="241"/>
      <c r="L21" s="241"/>
      <c r="M21" s="241"/>
      <c r="N21" s="241"/>
      <c r="O21" s="17">
        <v>25</v>
      </c>
      <c r="P21" s="241">
        <v>25</v>
      </c>
      <c r="Q21" s="241"/>
      <c r="R21" s="284"/>
      <c r="S21" s="253"/>
      <c r="T21" s="254"/>
      <c r="U21" s="255"/>
      <c r="V21" s="30"/>
      <c r="W21" s="30"/>
      <c r="X21" s="30"/>
      <c r="Y21" s="30"/>
      <c r="Z21" s="30"/>
      <c r="AA21" s="30"/>
      <c r="AB21" s="5"/>
    </row>
    <row r="22" spans="1:28" ht="24" customHeight="1" thickBot="1" x14ac:dyDescent="0.3">
      <c r="A22" s="49">
        <v>8</v>
      </c>
      <c r="B22" s="10"/>
      <c r="C22" s="270" t="s">
        <v>228</v>
      </c>
      <c r="D22" s="271">
        <v>7</v>
      </c>
      <c r="E22" s="229" t="s">
        <v>225</v>
      </c>
      <c r="F22" s="229" t="s">
        <v>170</v>
      </c>
      <c r="G22" s="229"/>
      <c r="H22" s="229" t="s">
        <v>226</v>
      </c>
      <c r="I22" s="241"/>
      <c r="J22" s="241"/>
      <c r="K22" s="241"/>
      <c r="L22" s="241"/>
      <c r="M22" s="241"/>
      <c r="N22" s="241"/>
      <c r="O22" s="17">
        <v>26</v>
      </c>
      <c r="P22" s="241">
        <v>26</v>
      </c>
      <c r="Q22" s="241"/>
      <c r="R22" s="284"/>
      <c r="S22" s="253"/>
      <c r="T22" s="254"/>
      <c r="U22" s="255"/>
      <c r="V22" s="30"/>
      <c r="W22" s="30"/>
      <c r="X22" s="30"/>
      <c r="Y22" s="30"/>
      <c r="Z22" s="30"/>
      <c r="AA22" s="30"/>
      <c r="AB22" s="5"/>
    </row>
    <row r="23" spans="1:28" ht="24" customHeight="1" thickBot="1" x14ac:dyDescent="0.3">
      <c r="A23" s="49">
        <v>9</v>
      </c>
      <c r="B23" s="10"/>
      <c r="C23" s="270" t="s">
        <v>229</v>
      </c>
      <c r="D23" s="271">
        <v>7</v>
      </c>
      <c r="E23" s="229" t="s">
        <v>225</v>
      </c>
      <c r="F23" s="229" t="s">
        <v>170</v>
      </c>
      <c r="G23" s="229"/>
      <c r="H23" s="229" t="s">
        <v>226</v>
      </c>
      <c r="I23" s="241"/>
      <c r="J23" s="241"/>
      <c r="K23" s="241"/>
      <c r="L23" s="241"/>
      <c r="M23" s="241"/>
      <c r="N23" s="241"/>
      <c r="O23" s="17">
        <v>13</v>
      </c>
      <c r="P23" s="241">
        <v>13</v>
      </c>
      <c r="Q23" s="241"/>
      <c r="R23" s="284"/>
      <c r="S23" s="253"/>
      <c r="T23" s="254"/>
      <c r="U23" s="255"/>
      <c r="V23" s="30"/>
      <c r="W23" s="30"/>
      <c r="X23" s="30"/>
      <c r="Y23" s="30"/>
      <c r="Z23" s="30"/>
      <c r="AA23" s="30"/>
      <c r="AB23" s="5"/>
    </row>
    <row r="24" spans="1:28" ht="24" customHeight="1" thickBot="1" x14ac:dyDescent="0.3">
      <c r="A24" s="50">
        <v>10</v>
      </c>
      <c r="B24" s="10"/>
      <c r="C24" s="229"/>
      <c r="D24" s="226"/>
      <c r="E24" s="229"/>
      <c r="F24" s="229"/>
      <c r="G24" s="229"/>
      <c r="H24" s="229"/>
      <c r="I24" s="241"/>
      <c r="J24" s="241"/>
      <c r="K24" s="241"/>
      <c r="L24" s="241"/>
      <c r="M24" s="241"/>
      <c r="N24" s="241"/>
      <c r="O24" s="17"/>
      <c r="P24" s="241"/>
      <c r="Q24" s="267"/>
      <c r="R24" s="284"/>
      <c r="S24" s="253"/>
      <c r="T24" s="254"/>
      <c r="U24" s="255"/>
      <c r="V24" s="30"/>
      <c r="W24" s="30"/>
      <c r="X24" s="30"/>
      <c r="Y24" s="30"/>
      <c r="Z24" s="30"/>
      <c r="AA24" s="30"/>
      <c r="AB24" s="5"/>
    </row>
    <row r="25" spans="1:28" x14ac:dyDescent="0.25">
      <c r="A25" s="5"/>
      <c r="D25" s="5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215"/>
      <c r="R25" s="18"/>
      <c r="S25" s="30"/>
      <c r="T25" s="30"/>
      <c r="U25" s="5"/>
      <c r="V25" s="5"/>
      <c r="W25" s="5"/>
      <c r="X25" s="5"/>
    </row>
    <row r="26" spans="1:28" x14ac:dyDescent="0.25">
      <c r="A26" t="s">
        <v>36</v>
      </c>
      <c r="D26" t="s">
        <v>37</v>
      </c>
      <c r="F26" t="s">
        <v>38</v>
      </c>
      <c r="I26" s="201" t="s">
        <v>39</v>
      </c>
      <c r="J26" s="201"/>
      <c r="K26" s="201"/>
      <c r="L26" s="201"/>
      <c r="M26" s="201"/>
      <c r="N26" s="215"/>
      <c r="O26" s="215"/>
      <c r="P26" s="215"/>
      <c r="Q26" s="18"/>
      <c r="R26" s="201"/>
    </row>
    <row r="27" spans="1:28" x14ac:dyDescent="0.25"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R27" s="18"/>
      <c r="S27" s="18"/>
      <c r="T27" s="18"/>
      <c r="U27" s="18"/>
    </row>
    <row r="28" spans="1:28" hidden="1" x14ac:dyDescent="0.25">
      <c r="A28" t="s">
        <v>36</v>
      </c>
    </row>
    <row r="29" spans="1:28" hidden="1" x14ac:dyDescent="0.25"/>
    <row r="31" spans="1:28" ht="17.25" customHeight="1" thickBot="1" x14ac:dyDescent="0.3">
      <c r="B31" s="190" t="s">
        <v>147</v>
      </c>
    </row>
    <row r="32" spans="1:28" ht="47.25" customHeight="1" thickBot="1" x14ac:dyDescent="0.3">
      <c r="B32" s="329" t="s">
        <v>136</v>
      </c>
      <c r="C32" s="330"/>
      <c r="D32" s="192" t="s">
        <v>56</v>
      </c>
    </row>
    <row r="33" spans="2:4" ht="32.25" thickBot="1" x14ac:dyDescent="0.3">
      <c r="B33" s="209" t="s">
        <v>9</v>
      </c>
      <c r="C33" s="194" t="s">
        <v>137</v>
      </c>
      <c r="D33" s="195" t="s">
        <v>17</v>
      </c>
    </row>
    <row r="34" spans="2:4" ht="32.25" customHeight="1" thickBot="1" x14ac:dyDescent="0.3">
      <c r="B34" s="209" t="s">
        <v>10</v>
      </c>
      <c r="C34" s="194" t="s">
        <v>148</v>
      </c>
      <c r="D34" s="195" t="s">
        <v>17</v>
      </c>
    </row>
    <row r="35" spans="2:4" ht="16.5" customHeight="1" thickBot="1" x14ac:dyDescent="0.3">
      <c r="B35" s="209" t="s">
        <v>11</v>
      </c>
      <c r="C35" s="194" t="s">
        <v>149</v>
      </c>
      <c r="D35" s="195" t="s">
        <v>17</v>
      </c>
    </row>
    <row r="36" spans="2:4" ht="32.25" customHeight="1" thickBot="1" x14ac:dyDescent="0.3">
      <c r="B36" s="209" t="s">
        <v>19</v>
      </c>
      <c r="C36" s="194" t="s">
        <v>140</v>
      </c>
      <c r="D36" s="195" t="s">
        <v>17</v>
      </c>
    </row>
    <row r="37" spans="2:4" ht="32.25" customHeight="1" thickBot="1" x14ac:dyDescent="0.3">
      <c r="B37" s="209" t="s">
        <v>20</v>
      </c>
      <c r="C37" s="194" t="s">
        <v>141</v>
      </c>
      <c r="D37" s="196" t="s">
        <v>146</v>
      </c>
    </row>
  </sheetData>
  <mergeCells count="23">
    <mergeCell ref="B32:C32"/>
    <mergeCell ref="H11:H14"/>
    <mergeCell ref="T11:T13"/>
    <mergeCell ref="U11:U14"/>
    <mergeCell ref="A8:R8"/>
    <mergeCell ref="R12:R13"/>
    <mergeCell ref="S12:S13"/>
    <mergeCell ref="I12:M12"/>
    <mergeCell ref="I11:S11"/>
    <mergeCell ref="O12:O13"/>
    <mergeCell ref="P12:P13"/>
    <mergeCell ref="Q12:Q13"/>
    <mergeCell ref="N12:N13"/>
    <mergeCell ref="A6:R6"/>
    <mergeCell ref="A7:R7"/>
    <mergeCell ref="A9:R9"/>
    <mergeCell ref="A11:A14"/>
    <mergeCell ref="B11:B14"/>
    <mergeCell ref="C11:C14"/>
    <mergeCell ref="D11:D14"/>
    <mergeCell ref="E11:E14"/>
    <mergeCell ref="F11:F14"/>
    <mergeCell ref="G11:G14"/>
  </mergeCells>
  <printOptions horizontalCentered="1"/>
  <pageMargins left="0.17" right="0.68" top="0.54330708999999999" bottom="0.5" header="0.31496062992126" footer="0.86"/>
  <pageSetup paperSize="9" scale="73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9" max="3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1" sqref="S21"/>
    </sheetView>
  </sheetViews>
  <sheetFormatPr defaultRowHeight="15" x14ac:dyDescent="0.25"/>
  <cols>
    <col min="1" max="1" width="4.85546875" customWidth="1"/>
    <col min="2" max="2" width="8.5703125" hidden="1" customWidth="1"/>
    <col min="3" max="3" width="21.5703125" customWidth="1"/>
    <col min="4" max="4" width="4.85546875" customWidth="1"/>
    <col min="5" max="5" width="20.5703125" customWidth="1"/>
    <col min="6" max="6" width="12.7109375" customWidth="1"/>
    <col min="7" max="7" width="0.140625" hidden="1" customWidth="1"/>
    <col min="8" max="8" width="20.5703125" customWidth="1"/>
    <col min="9" max="9" width="4.7109375" customWidth="1"/>
    <col min="10" max="10" width="5.28515625" customWidth="1"/>
    <col min="11" max="11" width="5" customWidth="1"/>
    <col min="12" max="12" width="4.85546875" customWidth="1"/>
    <col min="13" max="13" width="5.140625" customWidth="1"/>
    <col min="14" max="14" width="5.5703125" customWidth="1"/>
    <col min="15" max="15" width="5" customWidth="1"/>
    <col min="16" max="16" width="5.85546875" customWidth="1"/>
    <col min="17" max="17" width="3.28515625" customWidth="1"/>
  </cols>
  <sheetData>
    <row r="1" spans="1:17" ht="15" customHeight="1" x14ac:dyDescent="0.25">
      <c r="A1" s="59" t="s">
        <v>48</v>
      </c>
      <c r="E1" s="4"/>
    </row>
    <row r="2" spans="1:17" x14ac:dyDescent="0.25">
      <c r="A2" s="59" t="s">
        <v>49</v>
      </c>
      <c r="B2" s="6"/>
      <c r="C2" s="6"/>
      <c r="D2" s="6"/>
      <c r="E2" s="6"/>
      <c r="F2" s="1"/>
      <c r="G2" s="1"/>
      <c r="H2" s="1"/>
      <c r="I2" s="1"/>
      <c r="J2" s="1"/>
      <c r="L2" s="6"/>
      <c r="M2" s="6" t="s">
        <v>6</v>
      </c>
      <c r="N2" t="s">
        <v>169</v>
      </c>
      <c r="O2" s="6"/>
      <c r="P2" s="46"/>
      <c r="Q2" s="6"/>
    </row>
    <row r="3" spans="1:17" x14ac:dyDescent="0.25">
      <c r="A3" s="59"/>
      <c r="B3" s="6"/>
      <c r="C3" s="6"/>
      <c r="D3" s="6"/>
      <c r="E3" s="6"/>
      <c r="F3" s="1"/>
      <c r="G3" s="1"/>
      <c r="H3" s="1"/>
      <c r="I3" s="1"/>
      <c r="J3" s="1"/>
      <c r="L3" s="6"/>
      <c r="M3" s="6" t="s">
        <v>7</v>
      </c>
      <c r="N3" s="256" t="s">
        <v>170</v>
      </c>
      <c r="O3" s="6"/>
      <c r="P3" s="46"/>
      <c r="Q3" s="6"/>
    </row>
    <row r="4" spans="1:17" x14ac:dyDescent="0.25">
      <c r="A4" s="60" t="s">
        <v>51</v>
      </c>
      <c r="B4" s="6"/>
      <c r="C4" s="6"/>
      <c r="D4" s="6"/>
      <c r="E4" s="6"/>
      <c r="F4" s="1"/>
      <c r="G4" s="1"/>
      <c r="H4" s="1"/>
      <c r="I4" s="1"/>
      <c r="J4" s="1"/>
      <c r="L4" s="6"/>
      <c r="M4" s="6" t="s">
        <v>8</v>
      </c>
      <c r="N4" s="42" t="s">
        <v>171</v>
      </c>
      <c r="O4" s="6"/>
      <c r="P4" s="46"/>
      <c r="Q4" s="6"/>
    </row>
    <row r="5" spans="1:17" ht="11.2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 x14ac:dyDescent="0.25">
      <c r="B6" s="293" t="s">
        <v>33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</row>
    <row r="7" spans="1:17" x14ac:dyDescent="0.25">
      <c r="B7" s="293" t="s">
        <v>34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</row>
    <row r="8" spans="1:17" ht="11.25" customHeight="1" x14ac:dyDescent="0.3"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</row>
    <row r="9" spans="1:17" ht="13.5" customHeight="1" x14ac:dyDescent="0.3">
      <c r="B9" s="288" t="s">
        <v>29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</row>
    <row r="10" spans="1:17" ht="12" customHeight="1" thickBot="1" x14ac:dyDescent="0.3"/>
    <row r="11" spans="1:17" ht="12.75" customHeight="1" thickBot="1" x14ac:dyDescent="0.3">
      <c r="A11" s="289" t="s">
        <v>40</v>
      </c>
      <c r="B11" s="289" t="s">
        <v>41</v>
      </c>
      <c r="C11" s="294" t="s">
        <v>42</v>
      </c>
      <c r="D11" s="322" t="s">
        <v>43</v>
      </c>
      <c r="E11" s="294" t="s">
        <v>168</v>
      </c>
      <c r="F11" s="294" t="s">
        <v>167</v>
      </c>
      <c r="G11" s="294" t="s">
        <v>45</v>
      </c>
      <c r="H11" s="294" t="s">
        <v>47</v>
      </c>
      <c r="I11" s="353" t="s">
        <v>1</v>
      </c>
      <c r="J11" s="354"/>
      <c r="K11" s="354"/>
      <c r="L11" s="354"/>
      <c r="M11" s="354"/>
      <c r="N11" s="354"/>
      <c r="O11" s="355"/>
      <c r="P11" s="356" t="s">
        <v>13</v>
      </c>
      <c r="Q11" s="359" t="s">
        <v>2</v>
      </c>
    </row>
    <row r="12" spans="1:17" ht="15.75" customHeight="1" thickBot="1" x14ac:dyDescent="0.3">
      <c r="A12" s="290"/>
      <c r="B12" s="290"/>
      <c r="C12" s="295"/>
      <c r="D12" s="323"/>
      <c r="E12" s="295"/>
      <c r="F12" s="295"/>
      <c r="G12" s="295"/>
      <c r="H12" s="295"/>
      <c r="I12" s="361" t="s">
        <v>31</v>
      </c>
      <c r="J12" s="362"/>
      <c r="K12" s="362"/>
      <c r="L12" s="362"/>
      <c r="M12" s="362"/>
      <c r="N12" s="304" t="s">
        <v>3</v>
      </c>
      <c r="O12" s="306" t="s">
        <v>12</v>
      </c>
      <c r="P12" s="357"/>
      <c r="Q12" s="360"/>
    </row>
    <row r="13" spans="1:17" ht="32.25" customHeight="1" thickBot="1" x14ac:dyDescent="0.3">
      <c r="A13" s="290"/>
      <c r="B13" s="290"/>
      <c r="C13" s="295"/>
      <c r="D13" s="323"/>
      <c r="E13" s="295"/>
      <c r="F13" s="295"/>
      <c r="G13" s="295"/>
      <c r="H13" s="295"/>
      <c r="I13" s="21" t="s">
        <v>9</v>
      </c>
      <c r="J13" s="21" t="s">
        <v>10</v>
      </c>
      <c r="K13" s="21" t="s">
        <v>11</v>
      </c>
      <c r="L13" s="20" t="s">
        <v>19</v>
      </c>
      <c r="M13" s="20" t="s">
        <v>20</v>
      </c>
      <c r="N13" s="305"/>
      <c r="O13" s="307"/>
      <c r="P13" s="358"/>
      <c r="Q13" s="360"/>
    </row>
    <row r="14" spans="1:17" ht="15.75" thickBot="1" x14ac:dyDescent="0.3">
      <c r="A14" s="291"/>
      <c r="B14" s="291"/>
      <c r="C14" s="296"/>
      <c r="D14" s="324"/>
      <c r="E14" s="296"/>
      <c r="F14" s="296"/>
      <c r="G14" s="296"/>
      <c r="H14" s="296"/>
      <c r="I14" s="33" t="s">
        <v>17</v>
      </c>
      <c r="J14" s="33" t="s">
        <v>17</v>
      </c>
      <c r="K14" s="33" t="s">
        <v>17</v>
      </c>
      <c r="L14" s="27" t="s">
        <v>17</v>
      </c>
      <c r="M14" s="44" t="s">
        <v>28</v>
      </c>
      <c r="N14" s="34" t="s">
        <v>4</v>
      </c>
      <c r="O14" s="34" t="s">
        <v>4</v>
      </c>
      <c r="P14" s="35" t="s">
        <v>15</v>
      </c>
      <c r="Q14" s="360"/>
    </row>
    <row r="15" spans="1:17" ht="15.75" thickBot="1" x14ac:dyDescent="0.3">
      <c r="A15" s="48">
        <v>1</v>
      </c>
      <c r="B15" s="210"/>
      <c r="C15" s="268" t="s">
        <v>202</v>
      </c>
      <c r="D15" s="227">
        <v>8</v>
      </c>
      <c r="E15" s="229" t="s">
        <v>191</v>
      </c>
      <c r="F15" s="229" t="s">
        <v>192</v>
      </c>
      <c r="G15" s="229"/>
      <c r="H15" s="229" t="s">
        <v>201</v>
      </c>
      <c r="I15" s="241">
        <v>1</v>
      </c>
      <c r="J15" s="241">
        <v>10</v>
      </c>
      <c r="K15" s="241">
        <v>9</v>
      </c>
      <c r="L15" s="241">
        <v>10</v>
      </c>
      <c r="M15" s="241">
        <v>10</v>
      </c>
      <c r="N15" s="17">
        <f>I15+J15+K15+L15+M15</f>
        <v>40</v>
      </c>
      <c r="O15" s="17">
        <v>36</v>
      </c>
      <c r="P15" s="228">
        <f>N15+O15</f>
        <v>76</v>
      </c>
      <c r="Q15" s="287"/>
    </row>
    <row r="16" spans="1:17" ht="15.75" thickBot="1" x14ac:dyDescent="0.3">
      <c r="A16" s="49">
        <v>2</v>
      </c>
      <c r="B16" s="14"/>
      <c r="C16" s="268" t="s">
        <v>203</v>
      </c>
      <c r="D16" s="227">
        <v>8</v>
      </c>
      <c r="E16" s="229" t="s">
        <v>191</v>
      </c>
      <c r="F16" s="229" t="s">
        <v>192</v>
      </c>
      <c r="G16" s="229"/>
      <c r="H16" s="229" t="s">
        <v>201</v>
      </c>
      <c r="I16" s="241">
        <v>0</v>
      </c>
      <c r="J16" s="241">
        <v>10</v>
      </c>
      <c r="K16" s="241">
        <v>7</v>
      </c>
      <c r="L16" s="241">
        <v>10</v>
      </c>
      <c r="M16" s="241">
        <v>10</v>
      </c>
      <c r="N16" s="17">
        <f t="shared" ref="N16:N24" si="0">I16+J16+K16+L16+M16</f>
        <v>37</v>
      </c>
      <c r="O16" s="17">
        <v>30</v>
      </c>
      <c r="P16" s="228">
        <f t="shared" ref="P16:P24" si="1">N16+O16</f>
        <v>67</v>
      </c>
      <c r="Q16" s="287"/>
    </row>
    <row r="17" spans="1:17" ht="15.75" thickBot="1" x14ac:dyDescent="0.3">
      <c r="A17" s="49">
        <v>3</v>
      </c>
      <c r="B17" s="14"/>
      <c r="C17" s="268" t="s">
        <v>204</v>
      </c>
      <c r="D17" s="227">
        <v>8</v>
      </c>
      <c r="E17" s="229" t="s">
        <v>191</v>
      </c>
      <c r="F17" s="229" t="s">
        <v>192</v>
      </c>
      <c r="G17" s="229"/>
      <c r="H17" s="229" t="s">
        <v>201</v>
      </c>
      <c r="I17" s="241">
        <v>0</v>
      </c>
      <c r="J17" s="241">
        <v>5</v>
      </c>
      <c r="K17" s="241">
        <v>7</v>
      </c>
      <c r="L17" s="241">
        <v>10</v>
      </c>
      <c r="M17" s="241">
        <v>10</v>
      </c>
      <c r="N17" s="17">
        <f t="shared" si="0"/>
        <v>32</v>
      </c>
      <c r="O17" s="17">
        <v>41</v>
      </c>
      <c r="P17" s="228">
        <f t="shared" si="1"/>
        <v>73</v>
      </c>
      <c r="Q17" s="287"/>
    </row>
    <row r="18" spans="1:17" ht="15.75" thickBot="1" x14ac:dyDescent="0.3">
      <c r="A18" s="49">
        <v>4</v>
      </c>
      <c r="B18" s="14"/>
      <c r="C18" s="268" t="s">
        <v>182</v>
      </c>
      <c r="D18" s="227">
        <v>8</v>
      </c>
      <c r="E18" s="266" t="s">
        <v>173</v>
      </c>
      <c r="F18" s="229" t="s">
        <v>170</v>
      </c>
      <c r="G18" s="229" t="s">
        <v>183</v>
      </c>
      <c r="H18" s="229" t="s">
        <v>174</v>
      </c>
      <c r="I18" s="241">
        <v>10</v>
      </c>
      <c r="J18" s="241">
        <v>10</v>
      </c>
      <c r="K18" s="241">
        <v>1</v>
      </c>
      <c r="L18" s="241">
        <v>10</v>
      </c>
      <c r="M18" s="241">
        <v>10</v>
      </c>
      <c r="N18" s="17">
        <f t="shared" si="0"/>
        <v>41</v>
      </c>
      <c r="O18" s="17">
        <v>38</v>
      </c>
      <c r="P18" s="228">
        <f t="shared" si="1"/>
        <v>79</v>
      </c>
      <c r="Q18" s="287">
        <v>3</v>
      </c>
    </row>
    <row r="19" spans="1:17" ht="15.75" thickBot="1" x14ac:dyDescent="0.3">
      <c r="A19" s="49">
        <v>5</v>
      </c>
      <c r="B19" s="14"/>
      <c r="C19" s="268" t="s">
        <v>221</v>
      </c>
      <c r="D19" s="227">
        <v>8</v>
      </c>
      <c r="E19" s="229" t="s">
        <v>208</v>
      </c>
      <c r="F19" s="229" t="s">
        <v>170</v>
      </c>
      <c r="G19" s="229"/>
      <c r="H19" s="229" t="s">
        <v>218</v>
      </c>
      <c r="I19" s="241">
        <v>10</v>
      </c>
      <c r="J19" s="241">
        <v>10</v>
      </c>
      <c r="K19" s="241">
        <v>10</v>
      </c>
      <c r="L19" s="241">
        <v>10</v>
      </c>
      <c r="M19" s="241">
        <v>10</v>
      </c>
      <c r="N19" s="17">
        <f t="shared" si="0"/>
        <v>50</v>
      </c>
      <c r="O19" s="17">
        <v>39</v>
      </c>
      <c r="P19" s="228">
        <f t="shared" si="1"/>
        <v>89</v>
      </c>
      <c r="Q19" s="287">
        <v>1</v>
      </c>
    </row>
    <row r="20" spans="1:17" ht="15.75" thickBot="1" x14ac:dyDescent="0.3">
      <c r="A20" s="49">
        <v>6</v>
      </c>
      <c r="B20" s="14"/>
      <c r="C20" s="268" t="s">
        <v>222</v>
      </c>
      <c r="D20" s="227">
        <v>8</v>
      </c>
      <c r="E20" s="229" t="s">
        <v>208</v>
      </c>
      <c r="F20" s="229" t="s">
        <v>170</v>
      </c>
      <c r="G20" s="229"/>
      <c r="H20" s="229" t="s">
        <v>218</v>
      </c>
      <c r="I20" s="241">
        <v>9</v>
      </c>
      <c r="J20" s="241">
        <v>5</v>
      </c>
      <c r="K20" s="241">
        <v>9</v>
      </c>
      <c r="L20" s="241">
        <v>10</v>
      </c>
      <c r="M20" s="241">
        <v>10</v>
      </c>
      <c r="N20" s="17">
        <f t="shared" si="0"/>
        <v>43</v>
      </c>
      <c r="O20" s="17">
        <v>33</v>
      </c>
      <c r="P20" s="228">
        <f t="shared" si="1"/>
        <v>76</v>
      </c>
      <c r="Q20" s="287"/>
    </row>
    <row r="21" spans="1:17" ht="15.75" thickBot="1" x14ac:dyDescent="0.3">
      <c r="A21" s="49">
        <v>7</v>
      </c>
      <c r="B21" s="14"/>
      <c r="C21" s="268" t="s">
        <v>223</v>
      </c>
      <c r="D21" s="227">
        <v>8</v>
      </c>
      <c r="E21" s="229" t="s">
        <v>208</v>
      </c>
      <c r="F21" s="229" t="s">
        <v>170</v>
      </c>
      <c r="G21" s="229"/>
      <c r="H21" s="229" t="s">
        <v>218</v>
      </c>
      <c r="I21" s="241"/>
      <c r="J21" s="241"/>
      <c r="K21" s="241"/>
      <c r="L21" s="241"/>
      <c r="M21" s="241"/>
      <c r="N21" s="17">
        <f t="shared" si="0"/>
        <v>0</v>
      </c>
      <c r="O21" s="17">
        <v>25</v>
      </c>
      <c r="P21" s="228">
        <f t="shared" si="1"/>
        <v>25</v>
      </c>
      <c r="Q21" s="287"/>
    </row>
    <row r="22" spans="1:17" ht="15.75" thickBot="1" x14ac:dyDescent="0.3">
      <c r="A22" s="49">
        <v>8</v>
      </c>
      <c r="B22" s="14"/>
      <c r="C22" s="268" t="s">
        <v>224</v>
      </c>
      <c r="D22" s="227">
        <v>8</v>
      </c>
      <c r="E22" s="229" t="s">
        <v>225</v>
      </c>
      <c r="F22" s="229" t="s">
        <v>170</v>
      </c>
      <c r="G22" s="229"/>
      <c r="H22" s="229" t="s">
        <v>226</v>
      </c>
      <c r="I22" s="241">
        <v>10</v>
      </c>
      <c r="J22" s="241">
        <v>5</v>
      </c>
      <c r="K22" s="241">
        <v>7</v>
      </c>
      <c r="L22" s="241">
        <v>10</v>
      </c>
      <c r="M22" s="241">
        <v>8</v>
      </c>
      <c r="N22" s="17">
        <f t="shared" si="0"/>
        <v>40</v>
      </c>
      <c r="O22" s="17">
        <v>34</v>
      </c>
      <c r="P22" s="228">
        <f t="shared" si="1"/>
        <v>74</v>
      </c>
      <c r="Q22" s="287"/>
    </row>
    <row r="23" spans="1:17" ht="15.75" thickBot="1" x14ac:dyDescent="0.3">
      <c r="A23" s="49">
        <v>9</v>
      </c>
      <c r="B23" s="14"/>
      <c r="C23" s="268" t="s">
        <v>242</v>
      </c>
      <c r="D23" s="227">
        <v>8</v>
      </c>
      <c r="E23" s="229" t="s">
        <v>225</v>
      </c>
      <c r="F23" s="229" t="s">
        <v>170</v>
      </c>
      <c r="G23" s="229"/>
      <c r="H23" s="229" t="s">
        <v>226</v>
      </c>
      <c r="I23" s="241"/>
      <c r="J23" s="241"/>
      <c r="K23" s="241"/>
      <c r="L23" s="241"/>
      <c r="M23" s="241"/>
      <c r="N23" s="17">
        <f t="shared" si="0"/>
        <v>0</v>
      </c>
      <c r="O23" s="17">
        <v>0</v>
      </c>
      <c r="P23" s="228">
        <f t="shared" si="1"/>
        <v>0</v>
      </c>
      <c r="Q23" s="287"/>
    </row>
    <row r="24" spans="1:17" ht="15.75" thickBot="1" x14ac:dyDescent="0.3">
      <c r="A24" s="50">
        <v>10</v>
      </c>
      <c r="B24" s="211"/>
      <c r="C24" s="268" t="s">
        <v>235</v>
      </c>
      <c r="D24" s="227">
        <v>8</v>
      </c>
      <c r="E24" s="229" t="s">
        <v>225</v>
      </c>
      <c r="F24" s="229" t="s">
        <v>170</v>
      </c>
      <c r="G24" s="229"/>
      <c r="H24" s="229" t="s">
        <v>226</v>
      </c>
      <c r="I24" s="241">
        <v>10</v>
      </c>
      <c r="J24" s="241">
        <v>10</v>
      </c>
      <c r="K24" s="241">
        <v>8</v>
      </c>
      <c r="L24" s="241">
        <v>10</v>
      </c>
      <c r="M24" s="241">
        <v>10</v>
      </c>
      <c r="N24" s="17">
        <f t="shared" si="0"/>
        <v>48</v>
      </c>
      <c r="O24" s="17">
        <v>32</v>
      </c>
      <c r="P24" s="228">
        <f t="shared" si="1"/>
        <v>80</v>
      </c>
      <c r="Q24" s="287">
        <v>2</v>
      </c>
    </row>
    <row r="25" spans="1:17" x14ac:dyDescent="0.25">
      <c r="H25" s="18"/>
      <c r="I25" s="18"/>
      <c r="J25" s="18"/>
      <c r="K25" s="18"/>
      <c r="L25" s="18"/>
      <c r="M25" s="18"/>
      <c r="N25" s="18"/>
      <c r="O25" s="18"/>
      <c r="P25" s="18"/>
    </row>
    <row r="26" spans="1:17" x14ac:dyDescent="0.25">
      <c r="B26" t="s">
        <v>36</v>
      </c>
      <c r="D26" t="s">
        <v>37</v>
      </c>
      <c r="F26" t="s">
        <v>38</v>
      </c>
      <c r="J26" s="292" t="s">
        <v>39</v>
      </c>
      <c r="K26" s="292"/>
      <c r="L26" s="292"/>
      <c r="M26" s="292"/>
      <c r="N26" s="292"/>
      <c r="O26" s="292"/>
    </row>
    <row r="29" spans="1:17" ht="16.5" thickBot="1" x14ac:dyDescent="0.3">
      <c r="B29" s="190" t="s">
        <v>150</v>
      </c>
    </row>
    <row r="30" spans="1:17" ht="29.25" customHeight="1" thickBot="1" x14ac:dyDescent="0.3">
      <c r="B30" s="351" t="s">
        <v>151</v>
      </c>
      <c r="C30" s="352"/>
      <c r="D30" s="192" t="s">
        <v>56</v>
      </c>
      <c r="E30" s="233" t="s">
        <v>155</v>
      </c>
      <c r="F30" s="234" t="s">
        <v>17</v>
      </c>
    </row>
    <row r="31" spans="1:17" ht="17.25" customHeight="1" thickBot="1" x14ac:dyDescent="0.3">
      <c r="B31" s="193" t="s">
        <v>9</v>
      </c>
      <c r="C31" s="194" t="s">
        <v>152</v>
      </c>
      <c r="D31" s="195" t="s">
        <v>17</v>
      </c>
      <c r="E31" s="231" t="s">
        <v>141</v>
      </c>
      <c r="F31" s="232" t="s">
        <v>146</v>
      </c>
    </row>
    <row r="32" spans="1:17" ht="27.75" customHeight="1" thickBot="1" x14ac:dyDescent="0.3">
      <c r="B32" s="193" t="s">
        <v>10</v>
      </c>
      <c r="C32" s="230" t="s">
        <v>153</v>
      </c>
      <c r="D32" s="195" t="s">
        <v>17</v>
      </c>
    </row>
    <row r="33" spans="1:5" ht="38.25" customHeight="1" thickBot="1" x14ac:dyDescent="0.3">
      <c r="B33" s="193" t="s">
        <v>11</v>
      </c>
      <c r="C33" s="194" t="s">
        <v>154</v>
      </c>
      <c r="D33" s="195" t="s">
        <v>17</v>
      </c>
    </row>
    <row r="34" spans="1:5" ht="38.25" customHeight="1" x14ac:dyDescent="0.25">
      <c r="A34" s="5"/>
      <c r="B34" s="236"/>
      <c r="C34" s="237"/>
      <c r="D34" s="238"/>
      <c r="E34" s="5"/>
    </row>
    <row r="35" spans="1:5" ht="38.25" customHeight="1" thickBot="1" x14ac:dyDescent="0.3">
      <c r="A35" s="5"/>
      <c r="B35" s="239"/>
      <c r="C35" s="240"/>
      <c r="D35" s="235"/>
      <c r="E35" s="5"/>
    </row>
  </sheetData>
  <mergeCells count="20">
    <mergeCell ref="B30:C30"/>
    <mergeCell ref="I11:O11"/>
    <mergeCell ref="P11:P13"/>
    <mergeCell ref="Q11:Q14"/>
    <mergeCell ref="I12:M12"/>
    <mergeCell ref="B6:P6"/>
    <mergeCell ref="B7:P7"/>
    <mergeCell ref="B8:P8"/>
    <mergeCell ref="G11:G14"/>
    <mergeCell ref="H11:H14"/>
    <mergeCell ref="A11:A14"/>
    <mergeCell ref="J26:O26"/>
    <mergeCell ref="B9:P9"/>
    <mergeCell ref="N12:N13"/>
    <mergeCell ref="O12:O13"/>
    <mergeCell ref="B11:B14"/>
    <mergeCell ref="C11:C14"/>
    <mergeCell ref="D11:D14"/>
    <mergeCell ref="E11:E14"/>
    <mergeCell ref="F11:F14"/>
  </mergeCells>
  <pageMargins left="0.17" right="0.16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zoomScale="75" zoomScaleNormal="75" workbookViewId="0">
      <selection activeCell="L1" sqref="L1:P3"/>
    </sheetView>
  </sheetViews>
  <sheetFormatPr defaultRowHeight="15" x14ac:dyDescent="0.25"/>
  <cols>
    <col min="1" max="1" width="4.85546875" customWidth="1"/>
    <col min="2" max="2" width="10.7109375" customWidth="1"/>
    <col min="3" max="3" width="22.7109375" customWidth="1"/>
    <col min="4" max="4" width="4.85546875" customWidth="1"/>
    <col min="5" max="5" width="24.42578125" customWidth="1"/>
    <col min="6" max="6" width="11.7109375" customWidth="1"/>
    <col min="7" max="7" width="10.5703125" customWidth="1"/>
    <col min="8" max="8" width="14.42578125" customWidth="1"/>
    <col min="9" max="11" width="6.42578125" customWidth="1"/>
    <col min="12" max="12" width="8.7109375" customWidth="1"/>
    <col min="13" max="14" width="7.85546875" customWidth="1"/>
    <col min="15" max="15" width="8.140625" customWidth="1"/>
    <col min="16" max="16" width="7.42578125" customWidth="1"/>
    <col min="17" max="17" width="8.28515625" customWidth="1"/>
    <col min="18" max="18" width="9.5703125" customWidth="1"/>
    <col min="19" max="20" width="5.7109375" customWidth="1"/>
    <col min="21" max="21" width="7.7109375" customWidth="1"/>
    <col min="22" max="22" width="4.28515625" customWidth="1"/>
  </cols>
  <sheetData>
    <row r="1" spans="1:19" x14ac:dyDescent="0.25">
      <c r="A1" s="59" t="s">
        <v>48</v>
      </c>
      <c r="D1" s="4"/>
      <c r="L1" s="6" t="s">
        <v>6</v>
      </c>
      <c r="M1" t="s">
        <v>169</v>
      </c>
      <c r="N1" s="6"/>
      <c r="O1" s="46"/>
      <c r="P1" s="6"/>
    </row>
    <row r="2" spans="1:19" x14ac:dyDescent="0.25">
      <c r="A2" s="59" t="s">
        <v>49</v>
      </c>
      <c r="B2" s="6"/>
      <c r="C2" s="6"/>
      <c r="D2" s="6"/>
      <c r="E2" s="1"/>
      <c r="F2" s="1"/>
      <c r="G2" s="1"/>
      <c r="H2" s="1"/>
      <c r="K2" s="6"/>
      <c r="L2" s="6" t="s">
        <v>7</v>
      </c>
      <c r="M2" s="256" t="s">
        <v>170</v>
      </c>
      <c r="N2" s="6"/>
      <c r="O2" s="46"/>
      <c r="P2" s="6"/>
    </row>
    <row r="3" spans="1:19" x14ac:dyDescent="0.25">
      <c r="A3" s="59"/>
      <c r="B3" s="6"/>
      <c r="C3" s="6"/>
      <c r="D3" s="6"/>
      <c r="E3" s="1"/>
      <c r="F3" s="1"/>
      <c r="G3" s="1"/>
      <c r="H3" s="1"/>
      <c r="K3" s="6"/>
      <c r="L3" s="6" t="s">
        <v>8</v>
      </c>
      <c r="M3" s="42" t="s">
        <v>171</v>
      </c>
      <c r="N3" s="6"/>
      <c r="O3" s="46"/>
      <c r="P3" s="6"/>
    </row>
    <row r="4" spans="1:19" x14ac:dyDescent="0.25">
      <c r="A4" s="60" t="s">
        <v>51</v>
      </c>
      <c r="B4" s="6"/>
      <c r="C4" s="6"/>
      <c r="D4" s="6"/>
      <c r="E4" s="1"/>
      <c r="F4" s="1"/>
      <c r="G4" s="1"/>
      <c r="H4" s="1"/>
      <c r="K4" s="6"/>
      <c r="L4" s="6"/>
      <c r="M4" s="42"/>
      <c r="N4" s="42"/>
      <c r="O4" s="42"/>
      <c r="P4" s="42"/>
    </row>
    <row r="5" spans="1:19" x14ac:dyDescent="0.25">
      <c r="A5" s="293" t="s">
        <v>33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</row>
    <row r="6" spans="1:19" x14ac:dyDescent="0.25">
      <c r="A6" s="293" t="s">
        <v>52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</row>
    <row r="7" spans="1:19" ht="6.7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x14ac:dyDescent="0.3">
      <c r="A8" s="288" t="s">
        <v>23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</row>
    <row r="9" spans="1:19" ht="6" customHeight="1" thickBot="1" x14ac:dyDescent="0.3"/>
    <row r="10" spans="1:19" ht="16.5" customHeight="1" thickBot="1" x14ac:dyDescent="0.3">
      <c r="A10" s="289" t="s">
        <v>40</v>
      </c>
      <c r="B10" s="289" t="s">
        <v>41</v>
      </c>
      <c r="C10" s="294" t="s">
        <v>42</v>
      </c>
      <c r="D10" s="289" t="s">
        <v>43</v>
      </c>
      <c r="E10" s="294" t="s">
        <v>44</v>
      </c>
      <c r="F10" s="53"/>
      <c r="G10" s="294" t="s">
        <v>45</v>
      </c>
      <c r="H10" s="54"/>
      <c r="I10" s="331" t="s">
        <v>53</v>
      </c>
      <c r="J10" s="377"/>
      <c r="K10" s="377"/>
      <c r="L10" s="378"/>
      <c r="M10" s="372" t="s">
        <v>21</v>
      </c>
      <c r="N10" s="373"/>
      <c r="O10" s="373"/>
      <c r="P10" s="373"/>
      <c r="Q10" s="374" t="s">
        <v>54</v>
      </c>
      <c r="R10" s="363" t="s">
        <v>55</v>
      </c>
      <c r="S10" s="365" t="s">
        <v>2</v>
      </c>
    </row>
    <row r="11" spans="1:19" ht="24.75" customHeight="1" x14ac:dyDescent="0.25">
      <c r="A11" s="290"/>
      <c r="B11" s="290"/>
      <c r="C11" s="295"/>
      <c r="D11" s="290"/>
      <c r="E11" s="295"/>
      <c r="F11" s="55" t="s">
        <v>46</v>
      </c>
      <c r="G11" s="295"/>
      <c r="H11" s="56" t="s">
        <v>47</v>
      </c>
      <c r="I11" s="368">
        <v>1</v>
      </c>
      <c r="J11" s="370">
        <v>2</v>
      </c>
      <c r="K11" s="370">
        <v>3</v>
      </c>
      <c r="L11" s="62" t="s">
        <v>56</v>
      </c>
      <c r="M11" s="63" t="s">
        <v>57</v>
      </c>
      <c r="N11" s="64" t="s">
        <v>58</v>
      </c>
      <c r="O11" s="65" t="s">
        <v>56</v>
      </c>
      <c r="P11" s="66" t="s">
        <v>59</v>
      </c>
      <c r="Q11" s="375"/>
      <c r="R11" s="364"/>
      <c r="S11" s="366"/>
    </row>
    <row r="12" spans="1:19" ht="18" customHeight="1" thickBot="1" x14ac:dyDescent="0.3">
      <c r="A12" s="291"/>
      <c r="B12" s="291"/>
      <c r="C12" s="296"/>
      <c r="D12" s="291"/>
      <c r="E12" s="296"/>
      <c r="F12" s="57"/>
      <c r="G12" s="296"/>
      <c r="H12" s="58"/>
      <c r="I12" s="369"/>
      <c r="J12" s="371"/>
      <c r="K12" s="371"/>
      <c r="L12" s="67" t="s">
        <v>60</v>
      </c>
      <c r="M12" s="68" t="s">
        <v>61</v>
      </c>
      <c r="N12" s="69" t="s">
        <v>61</v>
      </c>
      <c r="O12" s="70" t="s">
        <v>62</v>
      </c>
      <c r="P12" s="50"/>
      <c r="Q12" s="71" t="s">
        <v>61</v>
      </c>
      <c r="R12" s="364"/>
      <c r="S12" s="367"/>
    </row>
    <row r="13" spans="1:19" ht="18" customHeight="1" x14ac:dyDescent="0.25">
      <c r="A13" s="48">
        <v>1</v>
      </c>
      <c r="B13" s="48"/>
      <c r="C13" s="22"/>
      <c r="D13" s="22"/>
      <c r="E13" s="72"/>
      <c r="F13" s="22"/>
      <c r="G13" s="73"/>
      <c r="H13" s="73"/>
      <c r="I13" s="74"/>
      <c r="J13" s="75"/>
      <c r="K13" s="76"/>
      <c r="L13" s="77">
        <f>I13+J13+K13</f>
        <v>0</v>
      </c>
      <c r="M13" s="78">
        <v>0</v>
      </c>
      <c r="N13" s="79">
        <v>0</v>
      </c>
      <c r="O13" s="80">
        <f>(N13+M13)*0.3</f>
        <v>0</v>
      </c>
      <c r="P13" s="81"/>
      <c r="Q13" s="82">
        <v>0</v>
      </c>
      <c r="R13" s="83">
        <f>O13+Q13+L13</f>
        <v>0</v>
      </c>
      <c r="S13" s="84"/>
    </row>
    <row r="14" spans="1:19" ht="18" customHeight="1" x14ac:dyDescent="0.25">
      <c r="A14" s="49">
        <v>2</v>
      </c>
      <c r="B14" s="49"/>
      <c r="C14" s="10"/>
      <c r="D14" s="10"/>
      <c r="E14" s="85"/>
      <c r="F14" s="10"/>
      <c r="G14" s="12"/>
      <c r="H14" s="12"/>
      <c r="I14" s="86"/>
      <c r="J14" s="87"/>
      <c r="K14" s="88"/>
      <c r="L14" s="89">
        <f t="shared" ref="L14:L22" si="0">I14+J14+K14</f>
        <v>0</v>
      </c>
      <c r="M14" s="81">
        <v>0</v>
      </c>
      <c r="N14" s="90">
        <v>0</v>
      </c>
      <c r="O14" s="91">
        <f t="shared" ref="O14:O22" si="1">(N14+M14)*0.4167</f>
        <v>0</v>
      </c>
      <c r="P14" s="92"/>
      <c r="Q14" s="93">
        <v>0</v>
      </c>
      <c r="R14" s="94">
        <f t="shared" ref="R14:R22" si="2">O14+Q14+L14</f>
        <v>0</v>
      </c>
      <c r="S14" s="95"/>
    </row>
    <row r="15" spans="1:19" ht="18" customHeight="1" x14ac:dyDescent="0.25">
      <c r="A15" s="49">
        <v>3</v>
      </c>
      <c r="B15" s="49"/>
      <c r="C15" s="10"/>
      <c r="D15" s="10"/>
      <c r="E15" s="85"/>
      <c r="F15" s="10"/>
      <c r="G15" s="12"/>
      <c r="H15" s="12"/>
      <c r="I15" s="86"/>
      <c r="J15" s="87"/>
      <c r="K15" s="88"/>
      <c r="L15" s="89">
        <f t="shared" si="0"/>
        <v>0</v>
      </c>
      <c r="M15" s="81">
        <v>0</v>
      </c>
      <c r="N15" s="90">
        <v>0</v>
      </c>
      <c r="O15" s="91">
        <f t="shared" si="1"/>
        <v>0</v>
      </c>
      <c r="P15" s="92"/>
      <c r="Q15" s="93">
        <v>0</v>
      </c>
      <c r="R15" s="94">
        <f t="shared" si="2"/>
        <v>0</v>
      </c>
      <c r="S15" s="95"/>
    </row>
    <row r="16" spans="1:19" ht="18" customHeight="1" x14ac:dyDescent="0.25">
      <c r="A16" s="49">
        <v>4</v>
      </c>
      <c r="B16" s="49"/>
      <c r="C16" s="10"/>
      <c r="D16" s="10"/>
      <c r="E16" s="85"/>
      <c r="F16" s="10"/>
      <c r="G16" s="12"/>
      <c r="H16" s="12"/>
      <c r="I16" s="86"/>
      <c r="J16" s="87"/>
      <c r="K16" s="88"/>
      <c r="L16" s="89">
        <f t="shared" si="0"/>
        <v>0</v>
      </c>
      <c r="M16" s="81">
        <v>0</v>
      </c>
      <c r="N16" s="90">
        <v>0</v>
      </c>
      <c r="O16" s="91">
        <f t="shared" si="1"/>
        <v>0</v>
      </c>
      <c r="P16" s="92"/>
      <c r="Q16" s="93">
        <v>0</v>
      </c>
      <c r="R16" s="94">
        <f t="shared" si="2"/>
        <v>0</v>
      </c>
      <c r="S16" s="95"/>
    </row>
    <row r="17" spans="1:19" ht="18" customHeight="1" x14ac:dyDescent="0.25">
      <c r="A17" s="49">
        <v>5</v>
      </c>
      <c r="B17" s="49"/>
      <c r="C17" s="10"/>
      <c r="D17" s="10"/>
      <c r="E17" s="85"/>
      <c r="F17" s="10"/>
      <c r="G17" s="12"/>
      <c r="H17" s="12"/>
      <c r="I17" s="86"/>
      <c r="J17" s="87"/>
      <c r="K17" s="88"/>
      <c r="L17" s="89">
        <f t="shared" si="0"/>
        <v>0</v>
      </c>
      <c r="M17" s="81">
        <v>0</v>
      </c>
      <c r="N17" s="90">
        <v>0</v>
      </c>
      <c r="O17" s="91">
        <f t="shared" si="1"/>
        <v>0</v>
      </c>
      <c r="P17" s="92"/>
      <c r="Q17" s="93">
        <v>0</v>
      </c>
      <c r="R17" s="94">
        <f t="shared" si="2"/>
        <v>0</v>
      </c>
      <c r="S17" s="95"/>
    </row>
    <row r="18" spans="1:19" ht="18" customHeight="1" x14ac:dyDescent="0.25">
      <c r="A18" s="49">
        <v>6</v>
      </c>
      <c r="B18" s="49"/>
      <c r="C18" s="10"/>
      <c r="D18" s="10"/>
      <c r="E18" s="85"/>
      <c r="F18" s="10"/>
      <c r="G18" s="12"/>
      <c r="H18" s="12"/>
      <c r="I18" s="86"/>
      <c r="J18" s="87"/>
      <c r="K18" s="88"/>
      <c r="L18" s="89">
        <f t="shared" si="0"/>
        <v>0</v>
      </c>
      <c r="M18" s="81">
        <v>0</v>
      </c>
      <c r="N18" s="90">
        <v>0</v>
      </c>
      <c r="O18" s="91">
        <f t="shared" si="1"/>
        <v>0</v>
      </c>
      <c r="P18" s="92"/>
      <c r="Q18" s="93">
        <v>0</v>
      </c>
      <c r="R18" s="94">
        <f t="shared" si="2"/>
        <v>0</v>
      </c>
      <c r="S18" s="95"/>
    </row>
    <row r="19" spans="1:19" ht="18" customHeight="1" x14ac:dyDescent="0.25">
      <c r="A19" s="49">
        <v>7</v>
      </c>
      <c r="B19" s="49"/>
      <c r="C19" s="10"/>
      <c r="D19" s="10"/>
      <c r="E19" s="85"/>
      <c r="F19" s="10"/>
      <c r="G19" s="12"/>
      <c r="H19" s="12"/>
      <c r="I19" s="86"/>
      <c r="J19" s="87"/>
      <c r="K19" s="88"/>
      <c r="L19" s="89">
        <f t="shared" si="0"/>
        <v>0</v>
      </c>
      <c r="M19" s="81">
        <v>0</v>
      </c>
      <c r="N19" s="90">
        <v>0</v>
      </c>
      <c r="O19" s="91">
        <f t="shared" si="1"/>
        <v>0</v>
      </c>
      <c r="P19" s="92"/>
      <c r="Q19" s="93">
        <v>0</v>
      </c>
      <c r="R19" s="94">
        <f t="shared" si="2"/>
        <v>0</v>
      </c>
      <c r="S19" s="95"/>
    </row>
    <row r="20" spans="1:19" ht="18" customHeight="1" x14ac:dyDescent="0.25">
      <c r="A20" s="49">
        <v>8</v>
      </c>
      <c r="B20" s="49"/>
      <c r="C20" s="10"/>
      <c r="D20" s="10"/>
      <c r="E20" s="85"/>
      <c r="F20" s="10"/>
      <c r="G20" s="12"/>
      <c r="H20" s="12"/>
      <c r="I20" s="86"/>
      <c r="J20" s="87"/>
      <c r="K20" s="88"/>
      <c r="L20" s="89">
        <f t="shared" si="0"/>
        <v>0</v>
      </c>
      <c r="M20" s="81">
        <v>0</v>
      </c>
      <c r="N20" s="90">
        <v>0</v>
      </c>
      <c r="O20" s="91">
        <f t="shared" si="1"/>
        <v>0</v>
      </c>
      <c r="P20" s="92"/>
      <c r="Q20" s="93">
        <v>0</v>
      </c>
      <c r="R20" s="94">
        <f t="shared" si="2"/>
        <v>0</v>
      </c>
      <c r="S20" s="95"/>
    </row>
    <row r="21" spans="1:19" ht="18" customHeight="1" x14ac:dyDescent="0.25">
      <c r="A21" s="49">
        <v>9</v>
      </c>
      <c r="B21" s="49"/>
      <c r="C21" s="10"/>
      <c r="D21" s="10"/>
      <c r="E21" s="85"/>
      <c r="F21" s="10"/>
      <c r="G21" s="12"/>
      <c r="H21" s="12"/>
      <c r="I21" s="86"/>
      <c r="J21" s="87"/>
      <c r="K21" s="88"/>
      <c r="L21" s="89">
        <f t="shared" si="0"/>
        <v>0</v>
      </c>
      <c r="M21" s="81">
        <v>0</v>
      </c>
      <c r="N21" s="90">
        <v>0</v>
      </c>
      <c r="O21" s="91">
        <f t="shared" si="1"/>
        <v>0</v>
      </c>
      <c r="P21" s="92"/>
      <c r="Q21" s="93">
        <v>0</v>
      </c>
      <c r="R21" s="94">
        <f t="shared" si="2"/>
        <v>0</v>
      </c>
      <c r="S21" s="95"/>
    </row>
    <row r="22" spans="1:19" ht="18" customHeight="1" thickBot="1" x14ac:dyDescent="0.3">
      <c r="A22" s="50">
        <v>10</v>
      </c>
      <c r="B22" s="50"/>
      <c r="C22" s="11"/>
      <c r="D22" s="11"/>
      <c r="E22" s="96"/>
      <c r="F22" s="11"/>
      <c r="G22" s="13"/>
      <c r="H22" s="13"/>
      <c r="I22" s="97"/>
      <c r="J22" s="98"/>
      <c r="K22" s="99"/>
      <c r="L22" s="100">
        <f t="shared" si="0"/>
        <v>0</v>
      </c>
      <c r="M22" s="101">
        <v>0</v>
      </c>
      <c r="N22" s="102">
        <v>0</v>
      </c>
      <c r="O22" s="103">
        <f t="shared" si="1"/>
        <v>0</v>
      </c>
      <c r="P22" s="104"/>
      <c r="Q22" s="105">
        <v>0</v>
      </c>
      <c r="R22" s="106">
        <f t="shared" si="2"/>
        <v>0</v>
      </c>
      <c r="S22" s="107"/>
    </row>
    <row r="23" spans="1:19" x14ac:dyDescent="0.25">
      <c r="C23" s="59" t="s">
        <v>63</v>
      </c>
    </row>
    <row r="24" spans="1:19" x14ac:dyDescent="0.25">
      <c r="C24" s="59"/>
      <c r="M24" t="s">
        <v>64</v>
      </c>
    </row>
    <row r="26" spans="1:19" x14ac:dyDescent="0.25">
      <c r="D26" s="60" t="s">
        <v>65</v>
      </c>
      <c r="M26" s="59" t="s">
        <v>66</v>
      </c>
    </row>
    <row r="27" spans="1:19" x14ac:dyDescent="0.25">
      <c r="D27" s="108" t="s">
        <v>67</v>
      </c>
      <c r="E27" s="108" t="s">
        <v>68</v>
      </c>
      <c r="F27" s="108" t="s">
        <v>69</v>
      </c>
    </row>
    <row r="28" spans="1:19" ht="33.75" customHeight="1" x14ac:dyDescent="0.25">
      <c r="D28" s="109">
        <v>1</v>
      </c>
      <c r="E28" s="110" t="s">
        <v>70</v>
      </c>
      <c r="F28" s="109" t="s">
        <v>71</v>
      </c>
      <c r="M28" s="59" t="s">
        <v>72</v>
      </c>
    </row>
    <row r="29" spans="1:19" ht="27.75" customHeight="1" x14ac:dyDescent="0.25">
      <c r="D29" s="109">
        <v>2</v>
      </c>
      <c r="E29" s="110" t="s">
        <v>73</v>
      </c>
      <c r="F29" s="109" t="s">
        <v>71</v>
      </c>
    </row>
    <row r="30" spans="1:19" ht="53.25" customHeight="1" x14ac:dyDescent="0.25">
      <c r="D30" s="109">
        <v>3</v>
      </c>
      <c r="E30" s="110" t="s">
        <v>74</v>
      </c>
      <c r="F30" s="109" t="s">
        <v>75</v>
      </c>
      <c r="M30" s="59" t="s">
        <v>76</v>
      </c>
    </row>
    <row r="32" spans="1:19" x14ac:dyDescent="0.25">
      <c r="D32" s="60" t="s">
        <v>77</v>
      </c>
    </row>
    <row r="33" spans="4:9" x14ac:dyDescent="0.25">
      <c r="D33" s="108" t="s">
        <v>67</v>
      </c>
      <c r="E33" s="108" t="s">
        <v>68</v>
      </c>
      <c r="F33" s="108" t="s">
        <v>69</v>
      </c>
    </row>
    <row r="34" spans="4:9" ht="25.5" x14ac:dyDescent="0.25">
      <c r="D34" s="109">
        <v>1</v>
      </c>
      <c r="E34" s="110" t="s">
        <v>78</v>
      </c>
      <c r="F34" s="109" t="s">
        <v>79</v>
      </c>
    </row>
    <row r="35" spans="4:9" ht="25.5" x14ac:dyDescent="0.25">
      <c r="D35" s="109">
        <v>2</v>
      </c>
      <c r="E35" s="110" t="s">
        <v>80</v>
      </c>
      <c r="F35" s="109" t="s">
        <v>79</v>
      </c>
    </row>
    <row r="36" spans="4:9" ht="51" x14ac:dyDescent="0.25">
      <c r="D36" s="109">
        <v>3</v>
      </c>
      <c r="E36" s="110" t="s">
        <v>74</v>
      </c>
      <c r="F36" s="109" t="s">
        <v>81</v>
      </c>
    </row>
    <row r="38" spans="4:9" ht="15.75" thickBot="1" x14ac:dyDescent="0.3">
      <c r="D38" s="60" t="s">
        <v>82</v>
      </c>
    </row>
    <row r="39" spans="4:9" x14ac:dyDescent="0.25">
      <c r="D39" s="111" t="s">
        <v>67</v>
      </c>
      <c r="E39" s="380" t="s">
        <v>68</v>
      </c>
      <c r="F39" s="380"/>
      <c r="G39" s="380"/>
      <c r="H39" s="380"/>
      <c r="I39" s="112" t="s">
        <v>69</v>
      </c>
    </row>
    <row r="40" spans="4:9" ht="53.25" customHeight="1" x14ac:dyDescent="0.25">
      <c r="D40" s="113">
        <v>1</v>
      </c>
      <c r="E40" s="376" t="s">
        <v>83</v>
      </c>
      <c r="F40" s="376"/>
      <c r="G40" s="376"/>
      <c r="H40" s="376"/>
      <c r="I40" s="114" t="s">
        <v>79</v>
      </c>
    </row>
    <row r="41" spans="4:9" ht="60.75" customHeight="1" x14ac:dyDescent="0.25">
      <c r="D41" s="113">
        <v>2</v>
      </c>
      <c r="E41" s="376" t="s">
        <v>84</v>
      </c>
      <c r="F41" s="376"/>
      <c r="G41" s="376"/>
      <c r="H41" s="376"/>
      <c r="I41" s="114" t="s">
        <v>81</v>
      </c>
    </row>
    <row r="42" spans="4:9" ht="43.5" customHeight="1" thickBot="1" x14ac:dyDescent="0.3">
      <c r="D42" s="115">
        <v>3</v>
      </c>
      <c r="E42" s="379" t="s">
        <v>85</v>
      </c>
      <c r="F42" s="379"/>
      <c r="G42" s="379"/>
      <c r="H42" s="379"/>
      <c r="I42" s="116" t="s">
        <v>79</v>
      </c>
    </row>
  </sheetData>
  <mergeCells count="21">
    <mergeCell ref="E41:H41"/>
    <mergeCell ref="K11:K12"/>
    <mergeCell ref="G10:G12"/>
    <mergeCell ref="I10:L10"/>
    <mergeCell ref="E42:H42"/>
    <mergeCell ref="E39:H39"/>
    <mergeCell ref="E40:H40"/>
    <mergeCell ref="E10:E12"/>
    <mergeCell ref="A8:S8"/>
    <mergeCell ref="A6:S6"/>
    <mergeCell ref="A5:S5"/>
    <mergeCell ref="R10:R12"/>
    <mergeCell ref="S10:S12"/>
    <mergeCell ref="I11:I12"/>
    <mergeCell ref="J11:J12"/>
    <mergeCell ref="A10:A12"/>
    <mergeCell ref="M10:P10"/>
    <mergeCell ref="Q10:Q11"/>
    <mergeCell ref="B10:B12"/>
    <mergeCell ref="C10:C12"/>
    <mergeCell ref="D10:D12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="75" zoomScaleNormal="75" workbookViewId="0">
      <selection activeCell="R13" sqref="R13"/>
    </sheetView>
  </sheetViews>
  <sheetFormatPr defaultRowHeight="15" x14ac:dyDescent="0.25"/>
  <cols>
    <col min="1" max="1" width="3.85546875" customWidth="1"/>
    <col min="2" max="2" width="0.140625" customWidth="1"/>
    <col min="3" max="3" width="22.140625" customWidth="1"/>
    <col min="4" max="4" width="7.140625" customWidth="1"/>
    <col min="5" max="5" width="22" customWidth="1"/>
    <col min="6" max="6" width="15.7109375" customWidth="1"/>
    <col min="7" max="7" width="0.140625" customWidth="1"/>
    <col min="8" max="8" width="18.42578125" customWidth="1"/>
    <col min="9" max="9" width="5.85546875" customWidth="1"/>
    <col min="10" max="11" width="5" customWidth="1"/>
    <col min="12" max="13" width="7.5703125" customWidth="1"/>
    <col min="14" max="14" width="7.140625" customWidth="1"/>
    <col min="15" max="15" width="9.140625" customWidth="1"/>
    <col min="16" max="16" width="7.7109375" customWidth="1"/>
    <col min="17" max="17" width="9" customWidth="1"/>
    <col min="18" max="18" width="9.7109375" customWidth="1"/>
    <col min="19" max="20" width="5.7109375" customWidth="1"/>
    <col min="21" max="21" width="7.7109375" customWidth="1"/>
    <col min="22" max="22" width="4.28515625" customWidth="1"/>
  </cols>
  <sheetData>
    <row r="1" spans="1:20" x14ac:dyDescent="0.25">
      <c r="A1" s="59" t="s">
        <v>48</v>
      </c>
      <c r="D1" s="4"/>
      <c r="L1" s="6" t="s">
        <v>6</v>
      </c>
      <c r="M1" t="s">
        <v>169</v>
      </c>
      <c r="N1" s="6"/>
      <c r="O1" s="46"/>
      <c r="P1" s="6"/>
    </row>
    <row r="2" spans="1:20" x14ac:dyDescent="0.25">
      <c r="A2" s="59" t="s">
        <v>49</v>
      </c>
      <c r="B2" s="6"/>
      <c r="C2" s="6"/>
      <c r="D2" s="6"/>
      <c r="E2" s="1"/>
      <c r="F2" s="1"/>
      <c r="G2" s="1"/>
      <c r="H2" s="1"/>
      <c r="L2" s="6" t="s">
        <v>7</v>
      </c>
      <c r="M2" s="256" t="s">
        <v>170</v>
      </c>
      <c r="N2" s="6"/>
      <c r="O2" s="46"/>
      <c r="P2" s="6"/>
    </row>
    <row r="3" spans="1:20" x14ac:dyDescent="0.25">
      <c r="A3" s="59"/>
      <c r="B3" s="6"/>
      <c r="C3" s="6"/>
      <c r="D3" s="6"/>
      <c r="E3" s="1"/>
      <c r="F3" s="1"/>
      <c r="G3" s="1"/>
      <c r="H3" s="1"/>
      <c r="L3" s="6" t="s">
        <v>8</v>
      </c>
      <c r="M3" s="42" t="s">
        <v>171</v>
      </c>
      <c r="N3" s="6"/>
      <c r="O3" s="46"/>
      <c r="P3" s="6"/>
    </row>
    <row r="4" spans="1:20" x14ac:dyDescent="0.25">
      <c r="A4" s="60" t="s">
        <v>51</v>
      </c>
      <c r="B4" s="6"/>
      <c r="C4" s="6"/>
      <c r="D4" s="6"/>
      <c r="E4" s="1"/>
      <c r="F4" s="1"/>
      <c r="G4" s="1"/>
      <c r="H4" s="1"/>
      <c r="M4" s="42"/>
      <c r="N4" s="42"/>
      <c r="O4" s="42"/>
      <c r="P4" s="42"/>
    </row>
    <row r="5" spans="1:20" x14ac:dyDescent="0.25">
      <c r="A5" s="293" t="s">
        <v>33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</row>
    <row r="6" spans="1:20" x14ac:dyDescent="0.25">
      <c r="A6" s="293" t="s">
        <v>52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</row>
    <row r="7" spans="1:20" ht="9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20" ht="18.75" x14ac:dyDescent="0.3">
      <c r="A8" s="288" t="s">
        <v>24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</row>
    <row r="9" spans="1:20" ht="7.5" customHeight="1" thickBot="1" x14ac:dyDescent="0.3"/>
    <row r="10" spans="1:20" ht="16.5" customHeight="1" thickBot="1" x14ac:dyDescent="0.3">
      <c r="A10" s="289" t="s">
        <v>40</v>
      </c>
      <c r="B10" s="289" t="s">
        <v>41</v>
      </c>
      <c r="C10" s="294" t="s">
        <v>42</v>
      </c>
      <c r="D10" s="289" t="s">
        <v>43</v>
      </c>
      <c r="E10" s="294" t="s">
        <v>166</v>
      </c>
      <c r="F10" s="53"/>
      <c r="G10" s="294"/>
      <c r="H10" s="54"/>
      <c r="I10" s="331" t="s">
        <v>53</v>
      </c>
      <c r="J10" s="377"/>
      <c r="K10" s="377"/>
      <c r="L10" s="378"/>
      <c r="M10" s="372" t="s">
        <v>21</v>
      </c>
      <c r="N10" s="373"/>
      <c r="O10" s="373"/>
      <c r="P10" s="373"/>
      <c r="Q10" s="373"/>
      <c r="R10" s="374" t="s">
        <v>54</v>
      </c>
      <c r="S10" s="363" t="s">
        <v>55</v>
      </c>
      <c r="T10" s="365" t="s">
        <v>2</v>
      </c>
    </row>
    <row r="11" spans="1:20" ht="18" customHeight="1" x14ac:dyDescent="0.25">
      <c r="A11" s="290"/>
      <c r="B11" s="290"/>
      <c r="C11" s="295"/>
      <c r="D11" s="290"/>
      <c r="E11" s="332"/>
      <c r="F11" s="216" t="s">
        <v>167</v>
      </c>
      <c r="G11" s="295"/>
      <c r="H11" s="56" t="s">
        <v>47</v>
      </c>
      <c r="I11" s="368">
        <v>1</v>
      </c>
      <c r="J11" s="370">
        <v>2</v>
      </c>
      <c r="K11" s="370">
        <v>3</v>
      </c>
      <c r="L11" s="224" t="s">
        <v>56</v>
      </c>
      <c r="M11" s="63" t="s">
        <v>57</v>
      </c>
      <c r="N11" s="117" t="s">
        <v>58</v>
      </c>
      <c r="O11" s="64" t="s">
        <v>86</v>
      </c>
      <c r="P11" s="65" t="s">
        <v>56</v>
      </c>
      <c r="Q11" s="66" t="s">
        <v>59</v>
      </c>
      <c r="R11" s="375"/>
      <c r="S11" s="364"/>
      <c r="T11" s="366"/>
    </row>
    <row r="12" spans="1:20" ht="18" customHeight="1" thickBot="1" x14ac:dyDescent="0.3">
      <c r="A12" s="291"/>
      <c r="B12" s="291"/>
      <c r="C12" s="296"/>
      <c r="D12" s="291"/>
      <c r="E12" s="382"/>
      <c r="F12" s="57"/>
      <c r="G12" s="296"/>
      <c r="H12" s="58"/>
      <c r="I12" s="369"/>
      <c r="J12" s="371"/>
      <c r="K12" s="371"/>
      <c r="L12" s="67" t="s">
        <v>60</v>
      </c>
      <c r="M12" s="68" t="s">
        <v>60</v>
      </c>
      <c r="N12" s="118" t="s">
        <v>60</v>
      </c>
      <c r="O12" s="69" t="s">
        <v>60</v>
      </c>
      <c r="P12" s="70" t="s">
        <v>62</v>
      </c>
      <c r="Q12" s="50"/>
      <c r="R12" s="71" t="s">
        <v>61</v>
      </c>
      <c r="S12" s="364"/>
      <c r="T12" s="367"/>
    </row>
    <row r="13" spans="1:20" ht="18" customHeight="1" thickBot="1" x14ac:dyDescent="0.3">
      <c r="A13" s="48">
        <v>1</v>
      </c>
      <c r="B13" s="48"/>
      <c r="C13" s="220" t="s">
        <v>164</v>
      </c>
      <c r="D13" s="218">
        <v>7</v>
      </c>
      <c r="E13" s="221" t="s">
        <v>157</v>
      </c>
      <c r="F13" s="221" t="s">
        <v>158</v>
      </c>
      <c r="G13" s="221"/>
      <c r="H13" s="221" t="s">
        <v>159</v>
      </c>
      <c r="I13" s="74"/>
      <c r="J13" s="75"/>
      <c r="K13" s="76"/>
      <c r="L13" s="77">
        <f>I13+J13+K13</f>
        <v>0</v>
      </c>
      <c r="M13" s="78">
        <v>0</v>
      </c>
      <c r="N13" s="119">
        <v>0</v>
      </c>
      <c r="O13" s="120">
        <v>0</v>
      </c>
      <c r="P13" s="80">
        <f>(O13+M13+N13)*0.5</f>
        <v>0</v>
      </c>
      <c r="Q13" s="81"/>
      <c r="R13" s="82">
        <v>25</v>
      </c>
      <c r="S13" s="83">
        <f>P13+R13+L13</f>
        <v>25</v>
      </c>
      <c r="T13" s="84"/>
    </row>
    <row r="14" spans="1:20" ht="18" customHeight="1" thickBot="1" x14ac:dyDescent="0.3">
      <c r="A14" s="49">
        <v>2</v>
      </c>
      <c r="B14" s="49"/>
      <c r="C14" s="285" t="s">
        <v>239</v>
      </c>
      <c r="D14" s="219">
        <v>6</v>
      </c>
      <c r="E14" s="223" t="s">
        <v>208</v>
      </c>
      <c r="F14" s="223" t="s">
        <v>170</v>
      </c>
      <c r="G14" s="223"/>
      <c r="H14" s="223" t="s">
        <v>209</v>
      </c>
      <c r="I14" s="86"/>
      <c r="J14" s="87"/>
      <c r="K14" s="88"/>
      <c r="L14" s="89">
        <f t="shared" ref="L14:L22" si="0">I14+J14+K14</f>
        <v>0</v>
      </c>
      <c r="M14" s="81">
        <v>0</v>
      </c>
      <c r="N14" s="121">
        <v>0</v>
      </c>
      <c r="O14" s="122">
        <v>0</v>
      </c>
      <c r="P14" s="91">
        <f t="shared" ref="P14:P22" si="1">(O14+M14+N14)*0.5</f>
        <v>0</v>
      </c>
      <c r="Q14" s="92"/>
      <c r="R14" s="93">
        <v>23</v>
      </c>
      <c r="S14" s="94">
        <f t="shared" ref="S14:S22" si="2">P14+R14+L14</f>
        <v>23</v>
      </c>
      <c r="T14" s="95"/>
    </row>
    <row r="15" spans="1:20" ht="18" customHeight="1" thickBot="1" x14ac:dyDescent="0.3">
      <c r="A15" s="49">
        <v>3</v>
      </c>
      <c r="B15" s="49"/>
      <c r="C15" s="222"/>
      <c r="D15" s="219"/>
      <c r="E15" s="223"/>
      <c r="F15" s="223"/>
      <c r="G15" s="223"/>
      <c r="H15" s="223"/>
      <c r="I15" s="86"/>
      <c r="J15" s="87"/>
      <c r="K15" s="88"/>
      <c r="L15" s="89">
        <f t="shared" si="0"/>
        <v>0</v>
      </c>
      <c r="M15" s="81">
        <v>0</v>
      </c>
      <c r="N15" s="121">
        <v>0</v>
      </c>
      <c r="O15" s="122">
        <v>0</v>
      </c>
      <c r="P15" s="91">
        <f t="shared" si="1"/>
        <v>0</v>
      </c>
      <c r="Q15" s="92"/>
      <c r="R15" s="93">
        <v>0</v>
      </c>
      <c r="S15" s="94">
        <f t="shared" si="2"/>
        <v>0</v>
      </c>
      <c r="T15" s="95"/>
    </row>
    <row r="16" spans="1:20" ht="18" customHeight="1" x14ac:dyDescent="0.25">
      <c r="A16" s="49">
        <v>4</v>
      </c>
      <c r="B16" s="49"/>
      <c r="C16" s="10"/>
      <c r="D16" s="10"/>
      <c r="E16" s="85"/>
      <c r="F16" s="10"/>
      <c r="G16" s="12"/>
      <c r="H16" s="12"/>
      <c r="I16" s="86"/>
      <c r="J16" s="87"/>
      <c r="K16" s="88"/>
      <c r="L16" s="89">
        <f t="shared" si="0"/>
        <v>0</v>
      </c>
      <c r="M16" s="81">
        <v>0</v>
      </c>
      <c r="N16" s="121">
        <v>0</v>
      </c>
      <c r="O16" s="122">
        <v>0</v>
      </c>
      <c r="P16" s="91">
        <f t="shared" si="1"/>
        <v>0</v>
      </c>
      <c r="Q16" s="92"/>
      <c r="R16" s="93">
        <v>0</v>
      </c>
      <c r="S16" s="94">
        <f t="shared" si="2"/>
        <v>0</v>
      </c>
      <c r="T16" s="95"/>
    </row>
    <row r="17" spans="1:20" ht="18" customHeight="1" x14ac:dyDescent="0.25">
      <c r="A17" s="49">
        <v>5</v>
      </c>
      <c r="B17" s="49"/>
      <c r="C17" s="10"/>
      <c r="D17" s="10"/>
      <c r="E17" s="85"/>
      <c r="F17" s="10"/>
      <c r="G17" s="12"/>
      <c r="H17" s="12"/>
      <c r="I17" s="86"/>
      <c r="J17" s="87"/>
      <c r="K17" s="88"/>
      <c r="L17" s="89">
        <f t="shared" si="0"/>
        <v>0</v>
      </c>
      <c r="M17" s="81">
        <v>0</v>
      </c>
      <c r="N17" s="121">
        <v>0</v>
      </c>
      <c r="O17" s="122">
        <v>0</v>
      </c>
      <c r="P17" s="91">
        <f t="shared" si="1"/>
        <v>0</v>
      </c>
      <c r="Q17" s="92"/>
      <c r="R17" s="93">
        <v>0</v>
      </c>
      <c r="S17" s="94">
        <f t="shared" si="2"/>
        <v>0</v>
      </c>
      <c r="T17" s="95"/>
    </row>
    <row r="18" spans="1:20" ht="18" customHeight="1" x14ac:dyDescent="0.25">
      <c r="A18" s="49">
        <v>6</v>
      </c>
      <c r="B18" s="49"/>
      <c r="C18" s="10"/>
      <c r="D18" s="10"/>
      <c r="E18" s="85"/>
      <c r="F18" s="10"/>
      <c r="G18" s="12"/>
      <c r="H18" s="12"/>
      <c r="I18" s="86"/>
      <c r="J18" s="87"/>
      <c r="K18" s="88"/>
      <c r="L18" s="89">
        <f t="shared" si="0"/>
        <v>0</v>
      </c>
      <c r="M18" s="81">
        <v>0</v>
      </c>
      <c r="N18" s="121">
        <v>0</v>
      </c>
      <c r="O18" s="122">
        <v>0</v>
      </c>
      <c r="P18" s="91">
        <f t="shared" si="1"/>
        <v>0</v>
      </c>
      <c r="Q18" s="92"/>
      <c r="R18" s="93">
        <v>0</v>
      </c>
      <c r="S18" s="94">
        <f t="shared" si="2"/>
        <v>0</v>
      </c>
      <c r="T18" s="95"/>
    </row>
    <row r="19" spans="1:20" ht="18" customHeight="1" x14ac:dyDescent="0.25">
      <c r="A19" s="49">
        <v>7</v>
      </c>
      <c r="B19" s="49"/>
      <c r="C19" s="10"/>
      <c r="D19" s="10"/>
      <c r="E19" s="85"/>
      <c r="F19" s="10"/>
      <c r="G19" s="12"/>
      <c r="H19" s="12"/>
      <c r="I19" s="86"/>
      <c r="J19" s="87"/>
      <c r="K19" s="88"/>
      <c r="L19" s="89">
        <f t="shared" si="0"/>
        <v>0</v>
      </c>
      <c r="M19" s="81">
        <v>0</v>
      </c>
      <c r="N19" s="121">
        <v>0</v>
      </c>
      <c r="O19" s="122">
        <v>0</v>
      </c>
      <c r="P19" s="91">
        <f t="shared" si="1"/>
        <v>0</v>
      </c>
      <c r="Q19" s="92"/>
      <c r="R19" s="93">
        <v>0</v>
      </c>
      <c r="S19" s="94">
        <f t="shared" si="2"/>
        <v>0</v>
      </c>
      <c r="T19" s="95"/>
    </row>
    <row r="20" spans="1:20" ht="18" customHeight="1" x14ac:dyDescent="0.25">
      <c r="A20" s="49">
        <v>8</v>
      </c>
      <c r="B20" s="49"/>
      <c r="C20" s="10"/>
      <c r="D20" s="10"/>
      <c r="E20" s="85"/>
      <c r="F20" s="10"/>
      <c r="G20" s="12"/>
      <c r="H20" s="12"/>
      <c r="I20" s="86"/>
      <c r="J20" s="87"/>
      <c r="K20" s="88"/>
      <c r="L20" s="89">
        <f t="shared" si="0"/>
        <v>0</v>
      </c>
      <c r="M20" s="81">
        <v>0</v>
      </c>
      <c r="N20" s="121">
        <v>0</v>
      </c>
      <c r="O20" s="122">
        <v>0</v>
      </c>
      <c r="P20" s="91">
        <f t="shared" si="1"/>
        <v>0</v>
      </c>
      <c r="Q20" s="92"/>
      <c r="R20" s="93">
        <v>0</v>
      </c>
      <c r="S20" s="94">
        <f t="shared" si="2"/>
        <v>0</v>
      </c>
      <c r="T20" s="95"/>
    </row>
    <row r="21" spans="1:20" ht="18" customHeight="1" x14ac:dyDescent="0.25">
      <c r="A21" s="49">
        <v>9</v>
      </c>
      <c r="B21" s="49"/>
      <c r="C21" s="10"/>
      <c r="D21" s="10"/>
      <c r="E21" s="85"/>
      <c r="F21" s="10"/>
      <c r="G21" s="12"/>
      <c r="H21" s="12"/>
      <c r="I21" s="86"/>
      <c r="J21" s="87"/>
      <c r="K21" s="88"/>
      <c r="L21" s="89">
        <f t="shared" si="0"/>
        <v>0</v>
      </c>
      <c r="M21" s="81">
        <v>0</v>
      </c>
      <c r="N21" s="121">
        <v>0</v>
      </c>
      <c r="O21" s="122">
        <v>0</v>
      </c>
      <c r="P21" s="91">
        <f t="shared" si="1"/>
        <v>0</v>
      </c>
      <c r="Q21" s="92"/>
      <c r="R21" s="93">
        <v>0</v>
      </c>
      <c r="S21" s="94">
        <f t="shared" si="2"/>
        <v>0</v>
      </c>
      <c r="T21" s="95"/>
    </row>
    <row r="22" spans="1:20" ht="18" customHeight="1" thickBot="1" x14ac:dyDescent="0.3">
      <c r="A22" s="50">
        <v>10</v>
      </c>
      <c r="B22" s="50"/>
      <c r="C22" s="11"/>
      <c r="D22" s="11"/>
      <c r="E22" s="96"/>
      <c r="F22" s="11"/>
      <c r="G22" s="13"/>
      <c r="H22" s="13"/>
      <c r="I22" s="97"/>
      <c r="J22" s="98"/>
      <c r="K22" s="99"/>
      <c r="L22" s="100">
        <f t="shared" si="0"/>
        <v>0</v>
      </c>
      <c r="M22" s="101">
        <v>0</v>
      </c>
      <c r="N22" s="123">
        <v>0</v>
      </c>
      <c r="O22" s="124">
        <v>0</v>
      </c>
      <c r="P22" s="103">
        <f t="shared" si="1"/>
        <v>0</v>
      </c>
      <c r="Q22" s="104"/>
      <c r="R22" s="105">
        <v>0</v>
      </c>
      <c r="S22" s="106">
        <f t="shared" si="2"/>
        <v>0</v>
      </c>
      <c r="T22" s="107"/>
    </row>
    <row r="23" spans="1:20" x14ac:dyDescent="0.25">
      <c r="C23" s="59" t="s">
        <v>63</v>
      </c>
    </row>
    <row r="24" spans="1:20" x14ac:dyDescent="0.25">
      <c r="C24" s="59"/>
      <c r="M24" t="s">
        <v>64</v>
      </c>
    </row>
    <row r="26" spans="1:20" ht="15.75" thickBot="1" x14ac:dyDescent="0.3">
      <c r="D26" s="60" t="s">
        <v>65</v>
      </c>
      <c r="M26" s="59" t="s">
        <v>66</v>
      </c>
      <c r="N26" s="59"/>
    </row>
    <row r="27" spans="1:20" x14ac:dyDescent="0.25">
      <c r="D27" s="125" t="s">
        <v>67</v>
      </c>
      <c r="E27" s="381" t="s">
        <v>68</v>
      </c>
      <c r="F27" s="381"/>
      <c r="G27" s="381"/>
      <c r="H27" s="126" t="s">
        <v>69</v>
      </c>
    </row>
    <row r="28" spans="1:20" ht="39" customHeight="1" x14ac:dyDescent="0.25">
      <c r="D28" s="113">
        <v>1</v>
      </c>
      <c r="E28" s="376" t="s">
        <v>87</v>
      </c>
      <c r="F28" s="376"/>
      <c r="G28" s="376"/>
      <c r="H28" s="114" t="s">
        <v>75</v>
      </c>
      <c r="M28" s="59" t="s">
        <v>72</v>
      </c>
      <c r="N28" s="59"/>
    </row>
    <row r="29" spans="1:20" ht="45" customHeight="1" thickBot="1" x14ac:dyDescent="0.3">
      <c r="D29" s="115">
        <v>2</v>
      </c>
      <c r="E29" s="379" t="s">
        <v>74</v>
      </c>
      <c r="F29" s="379"/>
      <c r="G29" s="379"/>
      <c r="H29" s="116" t="s">
        <v>75</v>
      </c>
      <c r="M29" s="59" t="s">
        <v>76</v>
      </c>
      <c r="N29" s="59"/>
    </row>
    <row r="31" spans="1:20" ht="15.75" thickBot="1" x14ac:dyDescent="0.3">
      <c r="D31" s="60" t="s">
        <v>77</v>
      </c>
    </row>
    <row r="32" spans="1:20" x14ac:dyDescent="0.25">
      <c r="D32" s="125" t="s">
        <v>67</v>
      </c>
      <c r="E32" s="381" t="s">
        <v>68</v>
      </c>
      <c r="F32" s="381"/>
      <c r="G32" s="381"/>
      <c r="H32" s="126" t="s">
        <v>69</v>
      </c>
    </row>
    <row r="33" spans="4:9" ht="40.5" customHeight="1" x14ac:dyDescent="0.25">
      <c r="D33" s="113">
        <v>1</v>
      </c>
      <c r="E33" s="376" t="s">
        <v>88</v>
      </c>
      <c r="F33" s="376"/>
      <c r="G33" s="376"/>
      <c r="H33" s="114" t="s">
        <v>75</v>
      </c>
    </row>
    <row r="34" spans="4:9" ht="38.25" customHeight="1" thickBot="1" x14ac:dyDescent="0.3">
      <c r="D34" s="115">
        <v>2</v>
      </c>
      <c r="E34" s="379" t="s">
        <v>74</v>
      </c>
      <c r="F34" s="379"/>
      <c r="G34" s="379"/>
      <c r="H34" s="116" t="s">
        <v>75</v>
      </c>
    </row>
    <row r="35" spans="4:9" ht="18.75" customHeight="1" x14ac:dyDescent="0.25">
      <c r="D35" s="127"/>
      <c r="E35" s="128"/>
      <c r="F35" s="128"/>
      <c r="G35" s="128"/>
      <c r="H35" s="127"/>
    </row>
    <row r="36" spans="4:9" ht="15.75" thickBot="1" x14ac:dyDescent="0.3">
      <c r="D36" s="60" t="s">
        <v>82</v>
      </c>
    </row>
    <row r="37" spans="4:9" x14ac:dyDescent="0.25">
      <c r="D37" s="111" t="s">
        <v>67</v>
      </c>
      <c r="E37" s="389" t="s">
        <v>68</v>
      </c>
      <c r="F37" s="390"/>
      <c r="G37" s="390"/>
      <c r="H37" s="391"/>
      <c r="I37" s="112" t="s">
        <v>69</v>
      </c>
    </row>
    <row r="38" spans="4:9" ht="30.75" customHeight="1" x14ac:dyDescent="0.25">
      <c r="D38" s="113">
        <v>1</v>
      </c>
      <c r="E38" s="383" t="s">
        <v>89</v>
      </c>
      <c r="F38" s="384"/>
      <c r="G38" s="384"/>
      <c r="H38" s="385"/>
      <c r="I38" s="114" t="s">
        <v>79</v>
      </c>
    </row>
    <row r="39" spans="4:9" ht="33" customHeight="1" x14ac:dyDescent="0.25">
      <c r="D39" s="113">
        <v>2</v>
      </c>
      <c r="E39" s="383" t="s">
        <v>90</v>
      </c>
      <c r="F39" s="384"/>
      <c r="G39" s="384"/>
      <c r="H39" s="385"/>
      <c r="I39" s="114" t="s">
        <v>79</v>
      </c>
    </row>
    <row r="40" spans="4:9" ht="36.75" customHeight="1" thickBot="1" x14ac:dyDescent="0.3">
      <c r="D40" s="115">
        <v>3</v>
      </c>
      <c r="E40" s="386" t="s">
        <v>91</v>
      </c>
      <c r="F40" s="387"/>
      <c r="G40" s="387"/>
      <c r="H40" s="388"/>
      <c r="I40" s="116" t="s">
        <v>81</v>
      </c>
    </row>
  </sheetData>
  <mergeCells count="27">
    <mergeCell ref="E33:G33"/>
    <mergeCell ref="E39:H39"/>
    <mergeCell ref="E40:H40"/>
    <mergeCell ref="E34:G34"/>
    <mergeCell ref="E37:H37"/>
    <mergeCell ref="E38:H38"/>
    <mergeCell ref="A8:S8"/>
    <mergeCell ref="A5:S5"/>
    <mergeCell ref="A6:S6"/>
    <mergeCell ref="M10:Q10"/>
    <mergeCell ref="R10:R11"/>
    <mergeCell ref="S10:S12"/>
    <mergeCell ref="I11:I12"/>
    <mergeCell ref="G10:G12"/>
    <mergeCell ref="I10:L10"/>
    <mergeCell ref="A10:A12"/>
    <mergeCell ref="B10:B12"/>
    <mergeCell ref="C10:C12"/>
    <mergeCell ref="D10:D12"/>
    <mergeCell ref="E10:E12"/>
    <mergeCell ref="T10:T12"/>
    <mergeCell ref="E27:G27"/>
    <mergeCell ref="E28:G28"/>
    <mergeCell ref="E29:G29"/>
    <mergeCell ref="E32:G32"/>
    <mergeCell ref="J11:J12"/>
    <mergeCell ref="K11:K12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horizontalDpi="1200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75" zoomScaleNormal="75" workbookViewId="0">
      <selection activeCell="D26" sqref="D26:G36"/>
    </sheetView>
  </sheetViews>
  <sheetFormatPr defaultRowHeight="15" x14ac:dyDescent="0.25"/>
  <cols>
    <col min="1" max="1" width="5.42578125" customWidth="1"/>
    <col min="2" max="2" width="11" customWidth="1"/>
    <col min="3" max="3" width="25.7109375" customWidth="1"/>
    <col min="4" max="4" width="6" customWidth="1"/>
    <col min="5" max="5" width="26.140625" customWidth="1"/>
    <col min="6" max="6" width="14.5703125" customWidth="1"/>
    <col min="7" max="7" width="11.85546875" customWidth="1"/>
    <col min="8" max="8" width="15.28515625" customWidth="1"/>
    <col min="9" max="9" width="17.7109375" customWidth="1"/>
    <col min="10" max="11" width="8.140625" customWidth="1"/>
    <col min="12" max="14" width="8.7109375" customWidth="1"/>
    <col min="15" max="15" width="8.140625" customWidth="1"/>
    <col min="16" max="17" width="5.7109375" customWidth="1"/>
    <col min="18" max="18" width="6.7109375" customWidth="1"/>
    <col min="19" max="20" width="5.7109375" customWidth="1"/>
    <col min="21" max="21" width="7.7109375" customWidth="1"/>
    <col min="22" max="22" width="4.28515625" customWidth="1"/>
  </cols>
  <sheetData>
    <row r="1" spans="1:16" x14ac:dyDescent="0.25">
      <c r="A1" s="59" t="s">
        <v>48</v>
      </c>
      <c r="D1" s="4"/>
      <c r="L1" s="47" t="s">
        <v>6</v>
      </c>
    </row>
    <row r="2" spans="1:16" x14ac:dyDescent="0.25">
      <c r="A2" s="59" t="s">
        <v>49</v>
      </c>
      <c r="B2" s="6"/>
      <c r="C2" s="6"/>
      <c r="D2" s="6"/>
      <c r="E2" s="1"/>
      <c r="F2" s="1"/>
      <c r="G2" s="1"/>
      <c r="H2" s="1"/>
      <c r="K2" s="6"/>
      <c r="L2" s="47" t="s">
        <v>7</v>
      </c>
      <c r="M2" s="42"/>
      <c r="N2" s="42"/>
      <c r="O2" s="42"/>
      <c r="P2" s="42"/>
    </row>
    <row r="3" spans="1:16" x14ac:dyDescent="0.25">
      <c r="A3" s="59"/>
      <c r="B3" s="6"/>
      <c r="C3" s="6"/>
      <c r="D3" s="6"/>
      <c r="E3" s="1"/>
      <c r="F3" s="1"/>
      <c r="G3" s="1"/>
      <c r="H3" s="1"/>
      <c r="K3" s="6"/>
      <c r="L3" s="47" t="s">
        <v>8</v>
      </c>
      <c r="M3" s="42"/>
      <c r="N3" s="42"/>
      <c r="O3" s="42"/>
      <c r="P3" s="42"/>
    </row>
    <row r="4" spans="1:16" x14ac:dyDescent="0.25">
      <c r="A4" s="60" t="s">
        <v>51</v>
      </c>
      <c r="B4" s="6"/>
      <c r="C4" s="6"/>
      <c r="D4" s="6"/>
      <c r="E4" s="1"/>
      <c r="F4" s="1"/>
      <c r="G4" s="1"/>
      <c r="H4" s="1"/>
      <c r="K4" s="6"/>
      <c r="L4" s="6"/>
      <c r="M4" s="42"/>
      <c r="N4" s="42"/>
      <c r="O4" s="42"/>
      <c r="P4" s="42"/>
    </row>
    <row r="5" spans="1:16" x14ac:dyDescent="0.25">
      <c r="A5" s="293" t="s">
        <v>33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61"/>
    </row>
    <row r="6" spans="1:16" x14ac:dyDescent="0.25">
      <c r="A6" s="293" t="s">
        <v>52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61"/>
    </row>
    <row r="7" spans="1:16" ht="8.2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8.75" x14ac:dyDescent="0.3">
      <c r="A8" s="288" t="s">
        <v>25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</row>
    <row r="9" spans="1:16" ht="7.5" customHeight="1" thickBot="1" x14ac:dyDescent="0.3"/>
    <row r="10" spans="1:16" ht="16.5" customHeight="1" thickBot="1" x14ac:dyDescent="0.3">
      <c r="A10" s="289" t="s">
        <v>40</v>
      </c>
      <c r="B10" s="289" t="s">
        <v>41</v>
      </c>
      <c r="C10" s="294" t="s">
        <v>42</v>
      </c>
      <c r="D10" s="289" t="s">
        <v>43</v>
      </c>
      <c r="E10" s="294" t="s">
        <v>44</v>
      </c>
      <c r="F10" s="53"/>
      <c r="G10" s="294" t="s">
        <v>45</v>
      </c>
      <c r="H10" s="54"/>
      <c r="I10" s="129" t="s">
        <v>53</v>
      </c>
      <c r="J10" s="372" t="s">
        <v>21</v>
      </c>
      <c r="K10" s="373"/>
      <c r="L10" s="373"/>
      <c r="M10" s="373"/>
      <c r="N10" s="374" t="s">
        <v>54</v>
      </c>
      <c r="O10" s="363" t="s">
        <v>55</v>
      </c>
      <c r="P10" s="365" t="s">
        <v>2</v>
      </c>
    </row>
    <row r="11" spans="1:16" ht="18" customHeight="1" x14ac:dyDescent="0.25">
      <c r="A11" s="290"/>
      <c r="B11" s="290"/>
      <c r="C11" s="295"/>
      <c r="D11" s="290"/>
      <c r="E11" s="332"/>
      <c r="F11" s="55" t="s">
        <v>46</v>
      </c>
      <c r="G11" s="295"/>
      <c r="H11" s="56" t="s">
        <v>47</v>
      </c>
      <c r="I11" s="62" t="s">
        <v>56</v>
      </c>
      <c r="J11" s="63" t="s">
        <v>57</v>
      </c>
      <c r="K11" s="64" t="s">
        <v>58</v>
      </c>
      <c r="L11" s="65" t="s">
        <v>56</v>
      </c>
      <c r="M11" s="66" t="s">
        <v>59</v>
      </c>
      <c r="N11" s="375"/>
      <c r="O11" s="364"/>
      <c r="P11" s="366"/>
    </row>
    <row r="12" spans="1:16" ht="18" customHeight="1" thickBot="1" x14ac:dyDescent="0.3">
      <c r="A12" s="291"/>
      <c r="B12" s="291"/>
      <c r="C12" s="296"/>
      <c r="D12" s="291"/>
      <c r="E12" s="382"/>
      <c r="F12" s="57"/>
      <c r="G12" s="296"/>
      <c r="H12" s="58"/>
      <c r="I12" s="67" t="s">
        <v>60</v>
      </c>
      <c r="J12" s="68" t="s">
        <v>92</v>
      </c>
      <c r="K12" s="69" t="s">
        <v>92</v>
      </c>
      <c r="L12" s="70" t="s">
        <v>62</v>
      </c>
      <c r="M12" s="50"/>
      <c r="N12" s="71" t="s">
        <v>61</v>
      </c>
      <c r="O12" s="364"/>
      <c r="P12" s="367"/>
    </row>
    <row r="13" spans="1:16" ht="18" customHeight="1" x14ac:dyDescent="0.25">
      <c r="A13" s="48">
        <v>1</v>
      </c>
      <c r="B13" s="48"/>
      <c r="C13" s="22"/>
      <c r="D13" s="22"/>
      <c r="E13" s="72"/>
      <c r="F13" s="22"/>
      <c r="G13" s="73"/>
      <c r="H13" s="73"/>
      <c r="I13" s="77">
        <v>0</v>
      </c>
      <c r="J13" s="78">
        <v>0</v>
      </c>
      <c r="K13" s="79">
        <v>0</v>
      </c>
      <c r="L13" s="80">
        <f>(K13+J13)*0.3</f>
        <v>0</v>
      </c>
      <c r="M13" s="81"/>
      <c r="N13" s="82">
        <v>0</v>
      </c>
      <c r="O13" s="83">
        <f>L13+N13+I13</f>
        <v>0</v>
      </c>
      <c r="P13" s="84"/>
    </row>
    <row r="14" spans="1:16" ht="18" customHeight="1" x14ac:dyDescent="0.25">
      <c r="A14" s="49">
        <v>2</v>
      </c>
      <c r="B14" s="49"/>
      <c r="C14" s="10"/>
      <c r="D14" s="10"/>
      <c r="E14" s="85"/>
      <c r="F14" s="10"/>
      <c r="G14" s="12"/>
      <c r="H14" s="12"/>
      <c r="I14" s="89">
        <v>0</v>
      </c>
      <c r="J14" s="81">
        <v>0</v>
      </c>
      <c r="K14" s="90">
        <v>0</v>
      </c>
      <c r="L14" s="91">
        <f t="shared" ref="L14:L22" si="0">(K14+J14)*0.4167</f>
        <v>0</v>
      </c>
      <c r="M14" s="92"/>
      <c r="N14" s="93">
        <v>0</v>
      </c>
      <c r="O14" s="94">
        <f t="shared" ref="O14:O22" si="1">L14+N14+I14</f>
        <v>0</v>
      </c>
      <c r="P14" s="95"/>
    </row>
    <row r="15" spans="1:16" ht="18" customHeight="1" x14ac:dyDescent="0.25">
      <c r="A15" s="49">
        <v>3</v>
      </c>
      <c r="B15" s="49"/>
      <c r="C15" s="10"/>
      <c r="D15" s="10"/>
      <c r="E15" s="85"/>
      <c r="F15" s="10"/>
      <c r="G15" s="12"/>
      <c r="H15" s="12"/>
      <c r="I15" s="89">
        <v>0</v>
      </c>
      <c r="J15" s="81">
        <v>0</v>
      </c>
      <c r="K15" s="90">
        <v>0</v>
      </c>
      <c r="L15" s="91">
        <f t="shared" si="0"/>
        <v>0</v>
      </c>
      <c r="M15" s="92"/>
      <c r="N15" s="93">
        <v>0</v>
      </c>
      <c r="O15" s="94">
        <f t="shared" si="1"/>
        <v>0</v>
      </c>
      <c r="P15" s="95"/>
    </row>
    <row r="16" spans="1:16" ht="18" customHeight="1" x14ac:dyDescent="0.25">
      <c r="A16" s="49">
        <v>4</v>
      </c>
      <c r="B16" s="49"/>
      <c r="C16" s="10"/>
      <c r="D16" s="10"/>
      <c r="E16" s="85"/>
      <c r="F16" s="10"/>
      <c r="G16" s="12"/>
      <c r="H16" s="12"/>
      <c r="I16" s="89">
        <v>0</v>
      </c>
      <c r="J16" s="81">
        <v>0</v>
      </c>
      <c r="K16" s="90">
        <v>0</v>
      </c>
      <c r="L16" s="91">
        <f t="shared" si="0"/>
        <v>0</v>
      </c>
      <c r="M16" s="92"/>
      <c r="N16" s="93">
        <v>0</v>
      </c>
      <c r="O16" s="94">
        <f t="shared" si="1"/>
        <v>0</v>
      </c>
      <c r="P16" s="95"/>
    </row>
    <row r="17" spans="1:16" ht="18" customHeight="1" x14ac:dyDescent="0.25">
      <c r="A17" s="49">
        <v>5</v>
      </c>
      <c r="B17" s="49"/>
      <c r="C17" s="10"/>
      <c r="D17" s="10"/>
      <c r="E17" s="85"/>
      <c r="F17" s="10"/>
      <c r="G17" s="12"/>
      <c r="H17" s="12"/>
      <c r="I17" s="89">
        <v>0</v>
      </c>
      <c r="J17" s="81">
        <v>0</v>
      </c>
      <c r="K17" s="90">
        <v>0</v>
      </c>
      <c r="L17" s="91">
        <f t="shared" si="0"/>
        <v>0</v>
      </c>
      <c r="M17" s="92"/>
      <c r="N17" s="93">
        <v>0</v>
      </c>
      <c r="O17" s="94">
        <f t="shared" si="1"/>
        <v>0</v>
      </c>
      <c r="P17" s="95"/>
    </row>
    <row r="18" spans="1:16" ht="18" customHeight="1" x14ac:dyDescent="0.25">
      <c r="A18" s="49">
        <v>6</v>
      </c>
      <c r="B18" s="49"/>
      <c r="C18" s="10"/>
      <c r="D18" s="10"/>
      <c r="E18" s="85"/>
      <c r="F18" s="10"/>
      <c r="G18" s="12"/>
      <c r="H18" s="12"/>
      <c r="I18" s="89">
        <v>0</v>
      </c>
      <c r="J18" s="81">
        <v>0</v>
      </c>
      <c r="K18" s="90">
        <v>0</v>
      </c>
      <c r="L18" s="91">
        <f t="shared" si="0"/>
        <v>0</v>
      </c>
      <c r="M18" s="92"/>
      <c r="N18" s="93">
        <v>0</v>
      </c>
      <c r="O18" s="94">
        <f t="shared" si="1"/>
        <v>0</v>
      </c>
      <c r="P18" s="95"/>
    </row>
    <row r="19" spans="1:16" ht="18" customHeight="1" x14ac:dyDescent="0.25">
      <c r="A19" s="49">
        <v>7</v>
      </c>
      <c r="B19" s="49"/>
      <c r="C19" s="10"/>
      <c r="D19" s="10"/>
      <c r="E19" s="85"/>
      <c r="F19" s="10"/>
      <c r="G19" s="12"/>
      <c r="H19" s="12"/>
      <c r="I19" s="89">
        <v>0</v>
      </c>
      <c r="J19" s="81">
        <v>0</v>
      </c>
      <c r="K19" s="90">
        <v>0</v>
      </c>
      <c r="L19" s="91">
        <f t="shared" si="0"/>
        <v>0</v>
      </c>
      <c r="M19" s="92"/>
      <c r="N19" s="93">
        <v>0</v>
      </c>
      <c r="O19" s="94">
        <f t="shared" si="1"/>
        <v>0</v>
      </c>
      <c r="P19" s="95"/>
    </row>
    <row r="20" spans="1:16" ht="18" customHeight="1" x14ac:dyDescent="0.25">
      <c r="A20" s="49">
        <v>8</v>
      </c>
      <c r="B20" s="49"/>
      <c r="C20" s="10"/>
      <c r="D20" s="10"/>
      <c r="E20" s="85"/>
      <c r="F20" s="10"/>
      <c r="G20" s="12"/>
      <c r="H20" s="12"/>
      <c r="I20" s="89">
        <v>0</v>
      </c>
      <c r="J20" s="81">
        <v>0</v>
      </c>
      <c r="K20" s="90">
        <v>0</v>
      </c>
      <c r="L20" s="91">
        <f t="shared" si="0"/>
        <v>0</v>
      </c>
      <c r="M20" s="92"/>
      <c r="N20" s="93">
        <v>0</v>
      </c>
      <c r="O20" s="94">
        <f t="shared" si="1"/>
        <v>0</v>
      </c>
      <c r="P20" s="95"/>
    </row>
    <row r="21" spans="1:16" ht="18" customHeight="1" x14ac:dyDescent="0.25">
      <c r="A21" s="49">
        <v>9</v>
      </c>
      <c r="B21" s="49"/>
      <c r="C21" s="10"/>
      <c r="D21" s="10"/>
      <c r="E21" s="85"/>
      <c r="F21" s="10"/>
      <c r="G21" s="12"/>
      <c r="H21" s="12"/>
      <c r="I21" s="89">
        <v>0</v>
      </c>
      <c r="J21" s="81">
        <v>0</v>
      </c>
      <c r="K21" s="90">
        <v>0</v>
      </c>
      <c r="L21" s="91">
        <f t="shared" si="0"/>
        <v>0</v>
      </c>
      <c r="M21" s="92"/>
      <c r="N21" s="93">
        <v>0</v>
      </c>
      <c r="O21" s="94">
        <f t="shared" si="1"/>
        <v>0</v>
      </c>
      <c r="P21" s="95"/>
    </row>
    <row r="22" spans="1:16" ht="18" customHeight="1" thickBot="1" x14ac:dyDescent="0.3">
      <c r="A22" s="50">
        <v>10</v>
      </c>
      <c r="B22" s="50"/>
      <c r="C22" s="11"/>
      <c r="D22" s="11"/>
      <c r="E22" s="96"/>
      <c r="F22" s="11"/>
      <c r="G22" s="13"/>
      <c r="H22" s="13"/>
      <c r="I22" s="100">
        <v>0</v>
      </c>
      <c r="J22" s="101">
        <v>0</v>
      </c>
      <c r="K22" s="102">
        <v>0</v>
      </c>
      <c r="L22" s="103">
        <f t="shared" si="0"/>
        <v>0</v>
      </c>
      <c r="M22" s="104"/>
      <c r="N22" s="105">
        <v>0</v>
      </c>
      <c r="O22" s="106">
        <f t="shared" si="1"/>
        <v>0</v>
      </c>
      <c r="P22" s="107"/>
    </row>
    <row r="23" spans="1:16" x14ac:dyDescent="0.25">
      <c r="C23" s="59" t="s">
        <v>63</v>
      </c>
    </row>
    <row r="24" spans="1:16" x14ac:dyDescent="0.25">
      <c r="C24" s="59"/>
    </row>
    <row r="25" spans="1:16" x14ac:dyDescent="0.25">
      <c r="L25" t="s">
        <v>64</v>
      </c>
    </row>
    <row r="26" spans="1:16" ht="15.75" thickBot="1" x14ac:dyDescent="0.3">
      <c r="D26" s="60" t="s">
        <v>65</v>
      </c>
    </row>
    <row r="27" spans="1:16" x14ac:dyDescent="0.25">
      <c r="D27" s="125" t="s">
        <v>67</v>
      </c>
      <c r="E27" s="381" t="s">
        <v>68</v>
      </c>
      <c r="F27" s="381"/>
      <c r="G27" s="126" t="s">
        <v>69</v>
      </c>
      <c r="L27" s="59" t="s">
        <v>66</v>
      </c>
    </row>
    <row r="28" spans="1:16" ht="65.25" customHeight="1" thickBot="1" x14ac:dyDescent="0.3">
      <c r="D28" s="115">
        <v>1</v>
      </c>
      <c r="E28" s="379" t="s">
        <v>93</v>
      </c>
      <c r="F28" s="379"/>
      <c r="G28" s="116" t="s">
        <v>60</v>
      </c>
      <c r="L28" s="59" t="s">
        <v>72</v>
      </c>
    </row>
    <row r="30" spans="1:16" ht="15.75" thickBot="1" x14ac:dyDescent="0.3">
      <c r="D30" s="60" t="s">
        <v>77</v>
      </c>
    </row>
    <row r="31" spans="1:16" x14ac:dyDescent="0.25">
      <c r="D31" s="125" t="s">
        <v>67</v>
      </c>
      <c r="E31" s="381" t="s">
        <v>68</v>
      </c>
      <c r="F31" s="381"/>
      <c r="G31" s="126" t="s">
        <v>69</v>
      </c>
      <c r="L31" s="59" t="s">
        <v>76</v>
      </c>
    </row>
    <row r="32" spans="1:16" ht="54.75" customHeight="1" thickBot="1" x14ac:dyDescent="0.3">
      <c r="D32" s="115">
        <v>1</v>
      </c>
      <c r="E32" s="379" t="s">
        <v>94</v>
      </c>
      <c r="F32" s="379"/>
      <c r="G32" s="116" t="s">
        <v>60</v>
      </c>
      <c r="I32" s="130"/>
    </row>
    <row r="34" spans="4:8" ht="15.75" thickBot="1" x14ac:dyDescent="0.3">
      <c r="D34" s="60" t="s">
        <v>82</v>
      </c>
    </row>
    <row r="35" spans="4:8" x14ac:dyDescent="0.25">
      <c r="D35" s="111" t="s">
        <v>67</v>
      </c>
      <c r="E35" s="380" t="s">
        <v>68</v>
      </c>
      <c r="F35" s="380"/>
      <c r="G35" s="126" t="s">
        <v>69</v>
      </c>
      <c r="H35" s="131"/>
    </row>
    <row r="36" spans="4:8" ht="81.75" customHeight="1" thickBot="1" x14ac:dyDescent="0.3">
      <c r="D36" s="115">
        <v>1</v>
      </c>
      <c r="E36" s="379" t="s">
        <v>95</v>
      </c>
      <c r="F36" s="379"/>
      <c r="G36" s="116" t="s">
        <v>60</v>
      </c>
      <c r="H36" s="132"/>
    </row>
  </sheetData>
  <mergeCells count="19">
    <mergeCell ref="A8:P8"/>
    <mergeCell ref="A5:O5"/>
    <mergeCell ref="A6:O6"/>
    <mergeCell ref="E10:E12"/>
    <mergeCell ref="O10:O12"/>
    <mergeCell ref="N10:N11"/>
    <mergeCell ref="A10:A12"/>
    <mergeCell ref="B10:B12"/>
    <mergeCell ref="C10:C12"/>
    <mergeCell ref="D10:D12"/>
    <mergeCell ref="G10:G12"/>
    <mergeCell ref="J10:M10"/>
    <mergeCell ref="E36:F36"/>
    <mergeCell ref="P10:P12"/>
    <mergeCell ref="E27:F27"/>
    <mergeCell ref="E28:F28"/>
    <mergeCell ref="E31:F31"/>
    <mergeCell ref="E32:F32"/>
    <mergeCell ref="E35:F35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horizontalDpi="0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7" zoomScale="75" zoomScaleNormal="75" workbookViewId="0">
      <selection activeCell="D28" sqref="D28:I43"/>
    </sheetView>
  </sheetViews>
  <sheetFormatPr defaultRowHeight="15" x14ac:dyDescent="0.25"/>
  <cols>
    <col min="1" max="1" width="4.140625" customWidth="1"/>
    <col min="2" max="2" width="11.28515625" customWidth="1"/>
    <col min="3" max="3" width="25.7109375" customWidth="1"/>
    <col min="4" max="4" width="5.7109375" customWidth="1"/>
    <col min="5" max="5" width="24.85546875" customWidth="1"/>
    <col min="6" max="6" width="16.28515625" customWidth="1"/>
    <col min="7" max="7" width="15" customWidth="1"/>
    <col min="8" max="8" width="16" customWidth="1"/>
    <col min="9" max="11" width="6.85546875" customWidth="1"/>
    <col min="12" max="12" width="9.28515625" customWidth="1"/>
    <col min="13" max="14" width="7.85546875" customWidth="1"/>
    <col min="15" max="15" width="9.5703125" customWidth="1"/>
    <col min="16" max="16" width="8.7109375" customWidth="1"/>
    <col min="17" max="17" width="8.28515625" customWidth="1"/>
    <col min="18" max="18" width="9.42578125" customWidth="1"/>
    <col min="19" max="20" width="5.7109375" customWidth="1"/>
    <col min="21" max="21" width="7.7109375" customWidth="1"/>
    <col min="22" max="22" width="4.28515625" customWidth="1"/>
  </cols>
  <sheetData>
    <row r="1" spans="1:19" x14ac:dyDescent="0.25">
      <c r="A1" s="59" t="s">
        <v>48</v>
      </c>
      <c r="D1" s="4"/>
      <c r="L1" s="47" t="s">
        <v>6</v>
      </c>
    </row>
    <row r="2" spans="1:19" x14ac:dyDescent="0.25">
      <c r="A2" s="59" t="s">
        <v>49</v>
      </c>
      <c r="B2" s="6"/>
      <c r="C2" s="6"/>
      <c r="D2" s="6"/>
      <c r="E2" s="1"/>
      <c r="F2" s="1"/>
      <c r="G2" s="1"/>
      <c r="H2" s="1"/>
      <c r="K2" s="6"/>
      <c r="L2" s="47" t="s">
        <v>7</v>
      </c>
      <c r="M2" s="42"/>
      <c r="N2" s="42"/>
      <c r="O2" s="42"/>
      <c r="P2" s="42"/>
    </row>
    <row r="3" spans="1:19" x14ac:dyDescent="0.25">
      <c r="A3" s="59"/>
      <c r="B3" s="6"/>
      <c r="C3" s="6"/>
      <c r="D3" s="6"/>
      <c r="E3" s="1"/>
      <c r="F3" s="1"/>
      <c r="G3" s="1"/>
      <c r="H3" s="1"/>
      <c r="K3" s="6"/>
      <c r="L3" s="47" t="s">
        <v>8</v>
      </c>
      <c r="M3" s="42"/>
      <c r="N3" s="42"/>
      <c r="O3" s="42"/>
      <c r="P3" s="42"/>
    </row>
    <row r="4" spans="1:19" x14ac:dyDescent="0.25">
      <c r="A4" s="60" t="s">
        <v>51</v>
      </c>
      <c r="B4" s="6"/>
      <c r="C4" s="6"/>
      <c r="D4" s="6"/>
      <c r="E4" s="1"/>
      <c r="F4" s="1"/>
      <c r="G4" s="1"/>
      <c r="H4" s="1"/>
      <c r="K4" s="6"/>
      <c r="L4" s="6"/>
      <c r="M4" s="42"/>
      <c r="N4" s="42"/>
      <c r="O4" s="42"/>
      <c r="P4" s="42"/>
    </row>
    <row r="5" spans="1:19" x14ac:dyDescent="0.25">
      <c r="A5" s="293" t="s">
        <v>33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61"/>
    </row>
    <row r="6" spans="1:19" x14ac:dyDescent="0.25">
      <c r="A6" s="293" t="s">
        <v>52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61"/>
    </row>
    <row r="7" spans="1:19" ht="9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x14ac:dyDescent="0.3">
      <c r="A8" s="288" t="s">
        <v>26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</row>
    <row r="9" spans="1:19" ht="11.25" customHeight="1" thickBot="1" x14ac:dyDescent="0.3"/>
    <row r="10" spans="1:19" hidden="1" x14ac:dyDescent="0.25"/>
    <row r="11" spans="1:19" hidden="1" x14ac:dyDescent="0.25"/>
    <row r="12" spans="1:19" ht="16.5" customHeight="1" thickBot="1" x14ac:dyDescent="0.3">
      <c r="A12" s="289" t="s">
        <v>40</v>
      </c>
      <c r="B12" s="289" t="s">
        <v>41</v>
      </c>
      <c r="C12" s="294" t="s">
        <v>42</v>
      </c>
      <c r="D12" s="289" t="s">
        <v>43</v>
      </c>
      <c r="E12" s="294" t="s">
        <v>44</v>
      </c>
      <c r="F12" s="53"/>
      <c r="G12" s="294" t="s">
        <v>45</v>
      </c>
      <c r="H12" s="54"/>
      <c r="I12" s="331" t="s">
        <v>53</v>
      </c>
      <c r="J12" s="377"/>
      <c r="K12" s="377"/>
      <c r="L12" s="378"/>
      <c r="M12" s="372" t="s">
        <v>21</v>
      </c>
      <c r="N12" s="373"/>
      <c r="O12" s="373"/>
      <c r="P12" s="373"/>
      <c r="Q12" s="374" t="s">
        <v>54</v>
      </c>
      <c r="R12" s="363" t="s">
        <v>55</v>
      </c>
      <c r="S12" s="365" t="s">
        <v>2</v>
      </c>
    </row>
    <row r="13" spans="1:19" ht="18" customHeight="1" x14ac:dyDescent="0.25">
      <c r="A13" s="290"/>
      <c r="B13" s="290"/>
      <c r="C13" s="295"/>
      <c r="D13" s="290"/>
      <c r="E13" s="332"/>
      <c r="F13" s="55" t="s">
        <v>46</v>
      </c>
      <c r="G13" s="295"/>
      <c r="H13" s="56" t="s">
        <v>47</v>
      </c>
      <c r="I13" s="368">
        <v>1</v>
      </c>
      <c r="J13" s="370">
        <v>2</v>
      </c>
      <c r="K13" s="392">
        <v>3</v>
      </c>
      <c r="L13" s="77" t="s">
        <v>56</v>
      </c>
      <c r="M13" s="63" t="s">
        <v>57</v>
      </c>
      <c r="N13" s="64" t="s">
        <v>58</v>
      </c>
      <c r="O13" s="77" t="s">
        <v>56</v>
      </c>
      <c r="P13" s="66" t="s">
        <v>59</v>
      </c>
      <c r="Q13" s="375"/>
      <c r="R13" s="364"/>
      <c r="S13" s="366"/>
    </row>
    <row r="14" spans="1:19" ht="18" customHeight="1" thickBot="1" x14ac:dyDescent="0.3">
      <c r="A14" s="291"/>
      <c r="B14" s="291"/>
      <c r="C14" s="296"/>
      <c r="D14" s="291"/>
      <c r="E14" s="382"/>
      <c r="F14" s="57"/>
      <c r="G14" s="296"/>
      <c r="H14" s="58"/>
      <c r="I14" s="369"/>
      <c r="J14" s="371"/>
      <c r="K14" s="393"/>
      <c r="L14" s="100" t="s">
        <v>60</v>
      </c>
      <c r="M14" s="68" t="s">
        <v>92</v>
      </c>
      <c r="N14" s="69" t="s">
        <v>92</v>
      </c>
      <c r="O14" s="70" t="s">
        <v>62</v>
      </c>
      <c r="P14" s="50"/>
      <c r="Q14" s="71" t="s">
        <v>61</v>
      </c>
      <c r="R14" s="364"/>
      <c r="S14" s="367"/>
    </row>
    <row r="15" spans="1:19" ht="18" customHeight="1" x14ac:dyDescent="0.25">
      <c r="A15" s="48">
        <v>1</v>
      </c>
      <c r="B15" s="48"/>
      <c r="C15" s="22"/>
      <c r="D15" s="22"/>
      <c r="E15" s="72"/>
      <c r="F15" s="22"/>
      <c r="G15" s="73"/>
      <c r="H15" s="73"/>
      <c r="I15" s="74"/>
      <c r="J15" s="75"/>
      <c r="K15" s="76"/>
      <c r="L15" s="77">
        <f>I15+J15+K15</f>
        <v>0</v>
      </c>
      <c r="M15" s="78">
        <v>0</v>
      </c>
      <c r="N15" s="120">
        <v>0</v>
      </c>
      <c r="O15" s="80">
        <f t="shared" ref="O15:O24" si="0">N15+M15</f>
        <v>0</v>
      </c>
      <c r="P15" s="81"/>
      <c r="Q15" s="82">
        <v>0</v>
      </c>
      <c r="R15" s="83">
        <f t="shared" ref="R15:R24" si="1">O15+Q15+L15</f>
        <v>0</v>
      </c>
      <c r="S15" s="84"/>
    </row>
    <row r="16" spans="1:19" ht="18" customHeight="1" x14ac:dyDescent="0.25">
      <c r="A16" s="49">
        <v>2</v>
      </c>
      <c r="B16" s="49"/>
      <c r="C16" s="10"/>
      <c r="D16" s="10"/>
      <c r="E16" s="85"/>
      <c r="F16" s="10"/>
      <c r="G16" s="12"/>
      <c r="H16" s="12"/>
      <c r="I16" s="86"/>
      <c r="J16" s="87"/>
      <c r="K16" s="88"/>
      <c r="L16" s="89">
        <f t="shared" ref="L16:L24" si="2">I16+J16+K16</f>
        <v>0</v>
      </c>
      <c r="M16" s="81">
        <v>0</v>
      </c>
      <c r="N16" s="122">
        <v>0</v>
      </c>
      <c r="O16" s="91">
        <f t="shared" si="0"/>
        <v>0</v>
      </c>
      <c r="P16" s="92"/>
      <c r="Q16" s="93">
        <v>0</v>
      </c>
      <c r="R16" s="94">
        <f t="shared" si="1"/>
        <v>0</v>
      </c>
      <c r="S16" s="95"/>
    </row>
    <row r="17" spans="1:19" ht="18" customHeight="1" x14ac:dyDescent="0.25">
      <c r="A17" s="49">
        <v>3</v>
      </c>
      <c r="B17" s="49"/>
      <c r="C17" s="10"/>
      <c r="D17" s="10"/>
      <c r="E17" s="85"/>
      <c r="F17" s="10"/>
      <c r="G17" s="12"/>
      <c r="H17" s="12"/>
      <c r="I17" s="86"/>
      <c r="J17" s="87"/>
      <c r="K17" s="88"/>
      <c r="L17" s="89">
        <f t="shared" si="2"/>
        <v>0</v>
      </c>
      <c r="M17" s="81">
        <v>0</v>
      </c>
      <c r="N17" s="122">
        <v>0</v>
      </c>
      <c r="O17" s="91">
        <f t="shared" si="0"/>
        <v>0</v>
      </c>
      <c r="P17" s="92"/>
      <c r="Q17" s="93">
        <v>0</v>
      </c>
      <c r="R17" s="94">
        <f t="shared" si="1"/>
        <v>0</v>
      </c>
      <c r="S17" s="95"/>
    </row>
    <row r="18" spans="1:19" ht="18" customHeight="1" x14ac:dyDescent="0.25">
      <c r="A18" s="49">
        <v>4</v>
      </c>
      <c r="B18" s="49"/>
      <c r="C18" s="10"/>
      <c r="D18" s="10"/>
      <c r="E18" s="85"/>
      <c r="F18" s="10"/>
      <c r="G18" s="12"/>
      <c r="H18" s="12"/>
      <c r="I18" s="86"/>
      <c r="J18" s="87"/>
      <c r="K18" s="88"/>
      <c r="L18" s="89">
        <f t="shared" si="2"/>
        <v>0</v>
      </c>
      <c r="M18" s="81">
        <v>0</v>
      </c>
      <c r="N18" s="122">
        <v>0</v>
      </c>
      <c r="O18" s="91">
        <f t="shared" si="0"/>
        <v>0</v>
      </c>
      <c r="P18" s="92"/>
      <c r="Q18" s="93">
        <v>0</v>
      </c>
      <c r="R18" s="94">
        <f t="shared" si="1"/>
        <v>0</v>
      </c>
      <c r="S18" s="95"/>
    </row>
    <row r="19" spans="1:19" ht="18" customHeight="1" x14ac:dyDescent="0.25">
      <c r="A19" s="49">
        <v>5</v>
      </c>
      <c r="B19" s="49"/>
      <c r="C19" s="10"/>
      <c r="D19" s="10"/>
      <c r="E19" s="85"/>
      <c r="F19" s="10"/>
      <c r="G19" s="12"/>
      <c r="H19" s="12"/>
      <c r="I19" s="86"/>
      <c r="J19" s="87"/>
      <c r="K19" s="88"/>
      <c r="L19" s="89">
        <f t="shared" si="2"/>
        <v>0</v>
      </c>
      <c r="M19" s="81">
        <v>0</v>
      </c>
      <c r="N19" s="122">
        <v>0</v>
      </c>
      <c r="O19" s="91">
        <f t="shared" si="0"/>
        <v>0</v>
      </c>
      <c r="P19" s="92"/>
      <c r="Q19" s="93">
        <v>0</v>
      </c>
      <c r="R19" s="94">
        <f t="shared" si="1"/>
        <v>0</v>
      </c>
      <c r="S19" s="95"/>
    </row>
    <row r="20" spans="1:19" ht="18" customHeight="1" x14ac:dyDescent="0.25">
      <c r="A20" s="49">
        <v>6</v>
      </c>
      <c r="B20" s="49"/>
      <c r="C20" s="10"/>
      <c r="D20" s="10"/>
      <c r="E20" s="85"/>
      <c r="F20" s="10"/>
      <c r="G20" s="12"/>
      <c r="H20" s="12"/>
      <c r="I20" s="86"/>
      <c r="J20" s="87"/>
      <c r="K20" s="88"/>
      <c r="L20" s="89">
        <f t="shared" si="2"/>
        <v>0</v>
      </c>
      <c r="M20" s="81">
        <v>0</v>
      </c>
      <c r="N20" s="122">
        <v>0</v>
      </c>
      <c r="O20" s="91">
        <f t="shared" si="0"/>
        <v>0</v>
      </c>
      <c r="P20" s="92"/>
      <c r="Q20" s="93">
        <v>0</v>
      </c>
      <c r="R20" s="94">
        <f t="shared" si="1"/>
        <v>0</v>
      </c>
      <c r="S20" s="95"/>
    </row>
    <row r="21" spans="1:19" ht="18" customHeight="1" x14ac:dyDescent="0.25">
      <c r="A21" s="49">
        <v>7</v>
      </c>
      <c r="B21" s="49"/>
      <c r="C21" s="10"/>
      <c r="D21" s="10"/>
      <c r="E21" s="85"/>
      <c r="F21" s="10"/>
      <c r="G21" s="12"/>
      <c r="H21" s="12"/>
      <c r="I21" s="86"/>
      <c r="J21" s="87"/>
      <c r="K21" s="88"/>
      <c r="L21" s="89">
        <f t="shared" si="2"/>
        <v>0</v>
      </c>
      <c r="M21" s="81">
        <v>0</v>
      </c>
      <c r="N21" s="122">
        <v>0</v>
      </c>
      <c r="O21" s="91">
        <f t="shared" si="0"/>
        <v>0</v>
      </c>
      <c r="P21" s="92"/>
      <c r="Q21" s="93">
        <v>0</v>
      </c>
      <c r="R21" s="94">
        <f t="shared" si="1"/>
        <v>0</v>
      </c>
      <c r="S21" s="95"/>
    </row>
    <row r="22" spans="1:19" ht="18" customHeight="1" x14ac:dyDescent="0.25">
      <c r="A22" s="49">
        <v>8</v>
      </c>
      <c r="B22" s="49"/>
      <c r="C22" s="10"/>
      <c r="D22" s="10"/>
      <c r="E22" s="85"/>
      <c r="F22" s="10"/>
      <c r="G22" s="12"/>
      <c r="H22" s="12"/>
      <c r="I22" s="86"/>
      <c r="J22" s="87"/>
      <c r="K22" s="88"/>
      <c r="L22" s="89">
        <f t="shared" si="2"/>
        <v>0</v>
      </c>
      <c r="M22" s="81">
        <v>0</v>
      </c>
      <c r="N22" s="122">
        <v>0</v>
      </c>
      <c r="O22" s="91">
        <f t="shared" si="0"/>
        <v>0</v>
      </c>
      <c r="P22" s="92"/>
      <c r="Q22" s="93">
        <v>0</v>
      </c>
      <c r="R22" s="94">
        <f t="shared" si="1"/>
        <v>0</v>
      </c>
      <c r="S22" s="95"/>
    </row>
    <row r="23" spans="1:19" ht="18" customHeight="1" x14ac:dyDescent="0.25">
      <c r="A23" s="49">
        <v>9</v>
      </c>
      <c r="B23" s="49"/>
      <c r="C23" s="10"/>
      <c r="D23" s="10"/>
      <c r="E23" s="85"/>
      <c r="F23" s="10"/>
      <c r="G23" s="12"/>
      <c r="H23" s="12"/>
      <c r="I23" s="86"/>
      <c r="J23" s="87"/>
      <c r="K23" s="88"/>
      <c r="L23" s="89">
        <f t="shared" si="2"/>
        <v>0</v>
      </c>
      <c r="M23" s="81">
        <v>0</v>
      </c>
      <c r="N23" s="122">
        <v>0</v>
      </c>
      <c r="O23" s="91">
        <f t="shared" si="0"/>
        <v>0</v>
      </c>
      <c r="P23" s="92"/>
      <c r="Q23" s="93">
        <v>0</v>
      </c>
      <c r="R23" s="94">
        <f t="shared" si="1"/>
        <v>0</v>
      </c>
      <c r="S23" s="95"/>
    </row>
    <row r="24" spans="1:19" ht="18" customHeight="1" thickBot="1" x14ac:dyDescent="0.3">
      <c r="A24" s="50">
        <v>10</v>
      </c>
      <c r="B24" s="50"/>
      <c r="C24" s="11"/>
      <c r="D24" s="11"/>
      <c r="E24" s="96"/>
      <c r="F24" s="11"/>
      <c r="G24" s="13"/>
      <c r="H24" s="13"/>
      <c r="I24" s="97"/>
      <c r="J24" s="98"/>
      <c r="K24" s="99"/>
      <c r="L24" s="100">
        <f t="shared" si="2"/>
        <v>0</v>
      </c>
      <c r="M24" s="101">
        <v>0</v>
      </c>
      <c r="N24" s="124">
        <v>0</v>
      </c>
      <c r="O24" s="103">
        <f t="shared" si="0"/>
        <v>0</v>
      </c>
      <c r="P24" s="104"/>
      <c r="Q24" s="105">
        <v>0</v>
      </c>
      <c r="R24" s="106">
        <f t="shared" si="1"/>
        <v>0</v>
      </c>
      <c r="S24" s="107"/>
    </row>
    <row r="25" spans="1:19" x14ac:dyDescent="0.25">
      <c r="C25" s="59" t="s">
        <v>63</v>
      </c>
    </row>
    <row r="26" spans="1:19" x14ac:dyDescent="0.25">
      <c r="C26" s="59"/>
    </row>
    <row r="28" spans="1:19" ht="15.75" thickBot="1" x14ac:dyDescent="0.3">
      <c r="D28" s="60" t="s">
        <v>65</v>
      </c>
      <c r="M28" t="s">
        <v>64</v>
      </c>
    </row>
    <row r="29" spans="1:19" x14ac:dyDescent="0.25">
      <c r="D29" s="125" t="s">
        <v>67</v>
      </c>
      <c r="E29" s="381" t="s">
        <v>68</v>
      </c>
      <c r="F29" s="381"/>
      <c r="G29" s="126" t="s">
        <v>69</v>
      </c>
    </row>
    <row r="30" spans="1:19" ht="40.5" customHeight="1" x14ac:dyDescent="0.25">
      <c r="D30" s="113">
        <v>1</v>
      </c>
      <c r="E30" s="376" t="s">
        <v>96</v>
      </c>
      <c r="F30" s="376"/>
      <c r="G30" s="114" t="s">
        <v>81</v>
      </c>
      <c r="M30" s="59" t="s">
        <v>66</v>
      </c>
    </row>
    <row r="31" spans="1:19" ht="27.75" customHeight="1" x14ac:dyDescent="0.25">
      <c r="D31" s="113">
        <v>2</v>
      </c>
      <c r="E31" s="376" t="s">
        <v>97</v>
      </c>
      <c r="F31" s="376"/>
      <c r="G31" s="114" t="s">
        <v>75</v>
      </c>
    </row>
    <row r="32" spans="1:19" ht="48.75" customHeight="1" thickBot="1" x14ac:dyDescent="0.3">
      <c r="D32" s="115">
        <v>3</v>
      </c>
      <c r="E32" s="379" t="s">
        <v>98</v>
      </c>
      <c r="F32" s="379"/>
      <c r="G32" s="116" t="s">
        <v>99</v>
      </c>
      <c r="M32" s="59" t="s">
        <v>72</v>
      </c>
    </row>
    <row r="34" spans="4:14" ht="15.75" thickBot="1" x14ac:dyDescent="0.3">
      <c r="D34" s="60" t="s">
        <v>77</v>
      </c>
    </row>
    <row r="35" spans="4:14" x14ac:dyDescent="0.25">
      <c r="D35" s="125" t="s">
        <v>67</v>
      </c>
      <c r="E35" s="381" t="s">
        <v>68</v>
      </c>
      <c r="F35" s="381"/>
      <c r="G35" s="126" t="s">
        <v>69</v>
      </c>
      <c r="M35" s="59" t="s">
        <v>76</v>
      </c>
    </row>
    <row r="36" spans="4:14" ht="62.25" customHeight="1" x14ac:dyDescent="0.25">
      <c r="D36" s="113">
        <v>1</v>
      </c>
      <c r="E36" s="376" t="s">
        <v>100</v>
      </c>
      <c r="F36" s="376"/>
      <c r="G36" s="114" t="s">
        <v>79</v>
      </c>
    </row>
    <row r="37" spans="4:14" ht="54.75" customHeight="1" x14ac:dyDescent="0.25">
      <c r="D37" s="113">
        <v>2</v>
      </c>
      <c r="E37" s="376" t="s">
        <v>101</v>
      </c>
      <c r="F37" s="376"/>
      <c r="G37" s="114" t="s">
        <v>102</v>
      </c>
    </row>
    <row r="38" spans="4:14" ht="39" customHeight="1" thickBot="1" x14ac:dyDescent="0.3">
      <c r="D38" s="115">
        <v>3</v>
      </c>
      <c r="E38" s="379" t="s">
        <v>103</v>
      </c>
      <c r="F38" s="379"/>
      <c r="G38" s="116" t="s">
        <v>99</v>
      </c>
      <c r="H38" s="133"/>
      <c r="I38" s="202"/>
      <c r="J38" s="202"/>
      <c r="K38" s="202"/>
      <c r="L38" s="202"/>
      <c r="M38" s="202"/>
      <c r="N38" s="202"/>
    </row>
    <row r="40" spans="4:14" ht="18" customHeight="1" thickBot="1" x14ac:dyDescent="0.3">
      <c r="D40" s="60" t="s">
        <v>82</v>
      </c>
    </row>
    <row r="41" spans="4:14" x14ac:dyDescent="0.25">
      <c r="D41" s="111" t="s">
        <v>67</v>
      </c>
      <c r="E41" s="380" t="s">
        <v>68</v>
      </c>
      <c r="F41" s="380"/>
      <c r="G41" s="380"/>
      <c r="H41" s="380"/>
      <c r="I41" s="112" t="s">
        <v>69</v>
      </c>
    </row>
    <row r="42" spans="4:14" ht="43.5" customHeight="1" x14ac:dyDescent="0.25">
      <c r="D42" s="113">
        <v>1</v>
      </c>
      <c r="E42" s="376" t="s">
        <v>104</v>
      </c>
      <c r="F42" s="376"/>
      <c r="G42" s="376"/>
      <c r="H42" s="376"/>
      <c r="I42" s="114" t="s">
        <v>105</v>
      </c>
    </row>
    <row r="43" spans="4:14" ht="33.75" customHeight="1" thickBot="1" x14ac:dyDescent="0.3">
      <c r="D43" s="115">
        <v>2</v>
      </c>
      <c r="E43" s="379" t="s">
        <v>106</v>
      </c>
      <c r="F43" s="379"/>
      <c r="G43" s="379"/>
      <c r="H43" s="379"/>
      <c r="I43" s="116" t="s">
        <v>107</v>
      </c>
    </row>
  </sheetData>
  <mergeCells count="28">
    <mergeCell ref="A8:P8"/>
    <mergeCell ref="A5:O5"/>
    <mergeCell ref="A6:O6"/>
    <mergeCell ref="I12:L12"/>
    <mergeCell ref="M12:P12"/>
    <mergeCell ref="A12:A14"/>
    <mergeCell ref="B12:B14"/>
    <mergeCell ref="C12:C14"/>
    <mergeCell ref="D12:D14"/>
    <mergeCell ref="E12:E14"/>
    <mergeCell ref="E36:F36"/>
    <mergeCell ref="G12:G14"/>
    <mergeCell ref="Q12:Q13"/>
    <mergeCell ref="R12:R14"/>
    <mergeCell ref="S12:S14"/>
    <mergeCell ref="I13:I14"/>
    <mergeCell ref="J13:J14"/>
    <mergeCell ref="K13:K14"/>
    <mergeCell ref="E29:F29"/>
    <mergeCell ref="E30:F30"/>
    <mergeCell ref="E31:F31"/>
    <mergeCell ref="E32:F32"/>
    <mergeCell ref="E35:F35"/>
    <mergeCell ref="E37:F37"/>
    <mergeCell ref="E38:F38"/>
    <mergeCell ref="E41:H41"/>
    <mergeCell ref="E42:H42"/>
    <mergeCell ref="E43:H43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horizontalDpi="0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43" workbookViewId="0">
      <selection activeCell="B61" sqref="B61:C66"/>
    </sheetView>
  </sheetViews>
  <sheetFormatPr defaultRowHeight="15" x14ac:dyDescent="0.25"/>
  <cols>
    <col min="1" max="1" width="4.7109375" customWidth="1"/>
    <col min="2" max="2" width="26" customWidth="1"/>
    <col min="3" max="3" width="25.85546875" customWidth="1"/>
    <col min="4" max="6" width="14.28515625" customWidth="1"/>
    <col min="7" max="7" width="10.85546875" customWidth="1"/>
    <col min="8" max="8" width="10.28515625" customWidth="1"/>
    <col min="9" max="9" width="12.7109375" customWidth="1"/>
    <col min="10" max="10" width="9.42578125" customWidth="1"/>
    <col min="11" max="11" width="10" customWidth="1"/>
    <col min="12" max="12" width="9.7109375" customWidth="1"/>
    <col min="13" max="14" width="9.5703125" customWidth="1"/>
  </cols>
  <sheetData>
    <row r="1" spans="1:16" x14ac:dyDescent="0.25">
      <c r="A1" s="59" t="s">
        <v>48</v>
      </c>
      <c r="I1" s="134" t="s">
        <v>108</v>
      </c>
    </row>
    <row r="2" spans="1:16" x14ac:dyDescent="0.25">
      <c r="A2" s="59" t="s">
        <v>49</v>
      </c>
      <c r="I2" s="134" t="s">
        <v>7</v>
      </c>
    </row>
    <row r="3" spans="1:16" x14ac:dyDescent="0.25">
      <c r="A3" s="59"/>
      <c r="I3" s="134" t="s">
        <v>109</v>
      </c>
    </row>
    <row r="4" spans="1:16" x14ac:dyDescent="0.25">
      <c r="A4" s="60" t="s">
        <v>50</v>
      </c>
    </row>
    <row r="5" spans="1:16" x14ac:dyDescent="0.25">
      <c r="A5" s="60" t="s">
        <v>51</v>
      </c>
    </row>
    <row r="6" spans="1:16" ht="18.75" x14ac:dyDescent="0.3">
      <c r="A6" s="288" t="s">
        <v>33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61"/>
      <c r="P6" s="61"/>
    </row>
    <row r="7" spans="1:16" ht="18" x14ac:dyDescent="0.25">
      <c r="B7" s="428" t="s">
        <v>110</v>
      </c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  <c r="N7" s="136"/>
    </row>
    <row r="8" spans="1:16" ht="15" customHeight="1" x14ac:dyDescent="0.25"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</row>
    <row r="9" spans="1:16" ht="30.75" thickBot="1" x14ac:dyDescent="0.45">
      <c r="B9" s="137" t="s">
        <v>111</v>
      </c>
      <c r="C9" s="138" t="s">
        <v>112</v>
      </c>
      <c r="D9" s="138"/>
      <c r="E9" s="138"/>
      <c r="F9" s="138"/>
      <c r="H9" s="139"/>
      <c r="I9" s="139"/>
      <c r="J9" s="139"/>
    </row>
    <row r="10" spans="1:16" ht="18" customHeight="1" thickBot="1" x14ac:dyDescent="0.35">
      <c r="B10" s="140"/>
      <c r="C10" s="141"/>
      <c r="D10" s="141"/>
      <c r="E10" s="141"/>
      <c r="F10" s="141"/>
      <c r="G10" s="419" t="s">
        <v>21</v>
      </c>
      <c r="H10" s="420"/>
      <c r="I10" s="420"/>
      <c r="J10" s="421"/>
      <c r="K10" s="422" t="s">
        <v>113</v>
      </c>
      <c r="L10" s="363" t="s">
        <v>55</v>
      </c>
      <c r="M10" s="424" t="s">
        <v>2</v>
      </c>
    </row>
    <row r="11" spans="1:16" x14ac:dyDescent="0.25">
      <c r="A11" s="409" t="s">
        <v>114</v>
      </c>
      <c r="B11" s="411" t="s">
        <v>115</v>
      </c>
      <c r="C11" s="294" t="s">
        <v>44</v>
      </c>
      <c r="D11" s="294" t="s">
        <v>46</v>
      </c>
      <c r="E11" s="294" t="s">
        <v>45</v>
      </c>
      <c r="F11" s="294" t="s">
        <v>47</v>
      </c>
      <c r="G11" s="111" t="s">
        <v>57</v>
      </c>
      <c r="H11" s="64" t="s">
        <v>58</v>
      </c>
      <c r="I11" s="142" t="s">
        <v>56</v>
      </c>
      <c r="J11" s="426" t="s">
        <v>116</v>
      </c>
      <c r="K11" s="423"/>
      <c r="L11" s="364"/>
      <c r="M11" s="425"/>
    </row>
    <row r="12" spans="1:16" ht="15.75" thickBot="1" x14ac:dyDescent="0.3">
      <c r="A12" s="410"/>
      <c r="B12" s="418"/>
      <c r="C12" s="296"/>
      <c r="D12" s="296"/>
      <c r="E12" s="296"/>
      <c r="F12" s="296"/>
      <c r="G12" s="143" t="s">
        <v>92</v>
      </c>
      <c r="H12" s="69" t="s">
        <v>92</v>
      </c>
      <c r="I12" s="144" t="s">
        <v>62</v>
      </c>
      <c r="J12" s="427"/>
      <c r="K12" s="144" t="s">
        <v>61</v>
      </c>
      <c r="L12" s="364"/>
      <c r="M12" s="425"/>
    </row>
    <row r="13" spans="1:16" x14ac:dyDescent="0.25">
      <c r="A13" s="48"/>
      <c r="B13" s="22"/>
      <c r="C13" s="72"/>
      <c r="D13" s="22"/>
      <c r="E13" s="16"/>
      <c r="F13" s="22"/>
      <c r="G13" s="145">
        <v>0</v>
      </c>
      <c r="H13" s="122">
        <v>0</v>
      </c>
      <c r="I13" s="146">
        <f>G13+H13</f>
        <v>0</v>
      </c>
      <c r="J13" s="147"/>
      <c r="K13" s="148">
        <v>0</v>
      </c>
      <c r="L13" s="149">
        <f>I13+K13</f>
        <v>0</v>
      </c>
      <c r="M13" s="84"/>
    </row>
    <row r="14" spans="1:16" x14ac:dyDescent="0.25">
      <c r="A14" s="49"/>
      <c r="B14" s="10"/>
      <c r="C14" s="85"/>
      <c r="D14" s="10"/>
      <c r="E14" s="85"/>
      <c r="F14" s="10"/>
      <c r="G14" s="7">
        <v>0</v>
      </c>
      <c r="H14" s="150">
        <v>0</v>
      </c>
      <c r="I14" s="151">
        <f>G14+H14</f>
        <v>0</v>
      </c>
      <c r="J14" s="92"/>
      <c r="K14" s="152">
        <v>0</v>
      </c>
      <c r="L14" s="153">
        <f>I14+K14</f>
        <v>0</v>
      </c>
      <c r="M14" s="95"/>
    </row>
    <row r="15" spans="1:16" ht="15.75" thickBot="1" x14ac:dyDescent="0.3">
      <c r="A15" s="50"/>
      <c r="B15" s="11"/>
      <c r="C15" s="96"/>
      <c r="D15" s="11"/>
      <c r="E15" s="96"/>
      <c r="F15" s="11"/>
      <c r="G15" s="8">
        <v>0</v>
      </c>
      <c r="H15" s="154">
        <v>0</v>
      </c>
      <c r="I15" s="144">
        <f>G15+H15</f>
        <v>0</v>
      </c>
      <c r="J15" s="104"/>
      <c r="K15" s="155">
        <v>0</v>
      </c>
      <c r="L15" s="156">
        <f>I15+K15</f>
        <v>0</v>
      </c>
      <c r="M15" s="107"/>
    </row>
    <row r="16" spans="1:16" x14ac:dyDescent="0.25">
      <c r="A16" s="15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4" ht="30.75" thickBot="1" x14ac:dyDescent="0.45">
      <c r="B17" s="137" t="s">
        <v>111</v>
      </c>
      <c r="C17" s="138" t="s">
        <v>117</v>
      </c>
      <c r="D17" s="138"/>
      <c r="E17" s="138"/>
      <c r="F17" s="138"/>
      <c r="H17" s="139"/>
      <c r="I17" s="139"/>
      <c r="J17" s="139"/>
    </row>
    <row r="18" spans="1:14" ht="15" customHeight="1" thickBot="1" x14ac:dyDescent="0.35">
      <c r="B18" s="140"/>
      <c r="C18" s="141"/>
      <c r="D18" s="141"/>
      <c r="E18" s="141"/>
      <c r="F18" s="141"/>
      <c r="G18" s="419" t="s">
        <v>21</v>
      </c>
      <c r="H18" s="420"/>
      <c r="I18" s="420"/>
      <c r="J18" s="421"/>
      <c r="K18" s="422" t="s">
        <v>113</v>
      </c>
      <c r="L18" s="363" t="s">
        <v>55</v>
      </c>
      <c r="M18" s="424" t="s">
        <v>2</v>
      </c>
    </row>
    <row r="19" spans="1:14" x14ac:dyDescent="0.25">
      <c r="A19" s="409" t="s">
        <v>114</v>
      </c>
      <c r="B19" s="411" t="s">
        <v>115</v>
      </c>
      <c r="C19" s="294" t="s">
        <v>44</v>
      </c>
      <c r="D19" s="294" t="s">
        <v>46</v>
      </c>
      <c r="E19" s="294" t="s">
        <v>45</v>
      </c>
      <c r="F19" s="294" t="s">
        <v>47</v>
      </c>
      <c r="G19" s="111" t="s">
        <v>57</v>
      </c>
      <c r="H19" s="64" t="s">
        <v>58</v>
      </c>
      <c r="I19" s="142" t="s">
        <v>56</v>
      </c>
      <c r="J19" s="426" t="s">
        <v>116</v>
      </c>
      <c r="K19" s="423"/>
      <c r="L19" s="364"/>
      <c r="M19" s="425"/>
    </row>
    <row r="20" spans="1:14" ht="15.75" thickBot="1" x14ac:dyDescent="0.3">
      <c r="A20" s="410"/>
      <c r="B20" s="418"/>
      <c r="C20" s="296"/>
      <c r="D20" s="296"/>
      <c r="E20" s="296"/>
      <c r="F20" s="296"/>
      <c r="G20" s="143" t="s">
        <v>92</v>
      </c>
      <c r="H20" s="69" t="s">
        <v>92</v>
      </c>
      <c r="I20" s="158" t="s">
        <v>62</v>
      </c>
      <c r="J20" s="427"/>
      <c r="K20" s="158" t="s">
        <v>61</v>
      </c>
      <c r="L20" s="364"/>
      <c r="M20" s="425"/>
    </row>
    <row r="21" spans="1:14" x14ac:dyDescent="0.25">
      <c r="A21" s="48"/>
      <c r="B21" s="22"/>
      <c r="C21" s="72"/>
      <c r="D21" s="22"/>
      <c r="E21" s="16"/>
      <c r="F21" s="22"/>
      <c r="G21" s="145">
        <v>0</v>
      </c>
      <c r="H21" s="122">
        <v>0</v>
      </c>
      <c r="I21" s="146">
        <f>G21+H21</f>
        <v>0</v>
      </c>
      <c r="J21" s="147"/>
      <c r="K21" s="148">
        <v>0</v>
      </c>
      <c r="L21" s="149">
        <f>I21+K21</f>
        <v>0</v>
      </c>
      <c r="M21" s="84"/>
    </row>
    <row r="22" spans="1:14" x14ac:dyDescent="0.25">
      <c r="A22" s="49"/>
      <c r="B22" s="10"/>
      <c r="C22" s="85"/>
      <c r="D22" s="10"/>
      <c r="E22" s="85"/>
      <c r="F22" s="10"/>
      <c r="G22" s="7">
        <v>0</v>
      </c>
      <c r="H22" s="150">
        <v>0</v>
      </c>
      <c r="I22" s="151">
        <f>G22+H22</f>
        <v>0</v>
      </c>
      <c r="J22" s="92"/>
      <c r="K22" s="152">
        <v>0</v>
      </c>
      <c r="L22" s="153">
        <f>I22+K22</f>
        <v>0</v>
      </c>
      <c r="M22" s="95"/>
    </row>
    <row r="23" spans="1:14" ht="15.75" thickBot="1" x14ac:dyDescent="0.3">
      <c r="A23" s="50"/>
      <c r="B23" s="11"/>
      <c r="C23" s="96"/>
      <c r="D23" s="11"/>
      <c r="E23" s="96"/>
      <c r="F23" s="11"/>
      <c r="G23" s="8">
        <v>0</v>
      </c>
      <c r="H23" s="154">
        <v>0</v>
      </c>
      <c r="I23" s="144">
        <f>G23+H23</f>
        <v>0</v>
      </c>
      <c r="J23" s="104"/>
      <c r="K23" s="155">
        <v>0</v>
      </c>
      <c r="L23" s="156">
        <f>I23+K23</f>
        <v>0</v>
      </c>
      <c r="M23" s="107"/>
    </row>
    <row r="24" spans="1:14" x14ac:dyDescent="0.25">
      <c r="A24" s="15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30.75" thickBot="1" x14ac:dyDescent="0.45">
      <c r="B25" s="137" t="s">
        <v>111</v>
      </c>
      <c r="C25" s="138" t="s">
        <v>118</v>
      </c>
      <c r="D25" s="138"/>
      <c r="E25" s="138"/>
      <c r="F25" s="138"/>
      <c r="H25" s="139"/>
      <c r="I25" s="139"/>
      <c r="J25" s="139"/>
    </row>
    <row r="26" spans="1:14" ht="17.25" customHeight="1" thickBot="1" x14ac:dyDescent="0.35">
      <c r="B26" s="140"/>
      <c r="C26" s="141"/>
      <c r="D26" s="141"/>
      <c r="E26" s="141"/>
      <c r="F26" s="141"/>
      <c r="G26" s="419" t="s">
        <v>21</v>
      </c>
      <c r="H26" s="420"/>
      <c r="I26" s="420"/>
      <c r="J26" s="420"/>
      <c r="K26" s="421"/>
      <c r="L26" s="422" t="s">
        <v>113</v>
      </c>
      <c r="M26" s="363" t="s">
        <v>55</v>
      </c>
      <c r="N26" s="424" t="s">
        <v>2</v>
      </c>
    </row>
    <row r="27" spans="1:14" x14ac:dyDescent="0.25">
      <c r="A27" s="409" t="s">
        <v>114</v>
      </c>
      <c r="B27" s="411" t="s">
        <v>115</v>
      </c>
      <c r="C27" s="294" t="s">
        <v>44</v>
      </c>
      <c r="D27" s="294" t="s">
        <v>46</v>
      </c>
      <c r="E27" s="294" t="s">
        <v>45</v>
      </c>
      <c r="F27" s="294" t="s">
        <v>47</v>
      </c>
      <c r="G27" s="111" t="s">
        <v>57</v>
      </c>
      <c r="H27" s="64" t="s">
        <v>58</v>
      </c>
      <c r="I27" s="64" t="s">
        <v>86</v>
      </c>
      <c r="J27" s="142" t="s">
        <v>56</v>
      </c>
      <c r="K27" s="426" t="s">
        <v>116</v>
      </c>
      <c r="L27" s="423"/>
      <c r="M27" s="364"/>
      <c r="N27" s="425"/>
    </row>
    <row r="28" spans="1:14" ht="15.75" thickBot="1" x14ac:dyDescent="0.3">
      <c r="A28" s="410"/>
      <c r="B28" s="418"/>
      <c r="C28" s="296"/>
      <c r="D28" s="296"/>
      <c r="E28" s="296"/>
      <c r="F28" s="296"/>
      <c r="G28" s="159" t="s">
        <v>60</v>
      </c>
      <c r="H28" s="160" t="s">
        <v>60</v>
      </c>
      <c r="I28" s="160" t="s">
        <v>60</v>
      </c>
      <c r="J28" s="161" t="s">
        <v>62</v>
      </c>
      <c r="K28" s="427"/>
      <c r="L28" s="158" t="s">
        <v>61</v>
      </c>
      <c r="M28" s="364"/>
      <c r="N28" s="425"/>
    </row>
    <row r="29" spans="1:14" x14ac:dyDescent="0.25">
      <c r="A29" s="48"/>
      <c r="B29" s="22"/>
      <c r="C29" s="72"/>
      <c r="D29" s="22"/>
      <c r="E29" s="72"/>
      <c r="F29" s="22"/>
      <c r="G29" s="23">
        <v>0</v>
      </c>
      <c r="H29" s="24">
        <v>0</v>
      </c>
      <c r="I29" s="120">
        <v>0</v>
      </c>
      <c r="J29" s="162">
        <f>(G29+H29+I29)*0.5</f>
        <v>0</v>
      </c>
      <c r="K29" s="147"/>
      <c r="L29" s="148">
        <v>0</v>
      </c>
      <c r="M29" s="83">
        <f>J29+L29</f>
        <v>0</v>
      </c>
      <c r="N29" s="84"/>
    </row>
    <row r="30" spans="1:14" x14ac:dyDescent="0.25">
      <c r="A30" s="49"/>
      <c r="B30" s="10"/>
      <c r="C30" s="85"/>
      <c r="D30" s="10"/>
      <c r="E30" s="85"/>
      <c r="F30" s="10"/>
      <c r="G30" s="7">
        <v>0</v>
      </c>
      <c r="H30" s="3">
        <v>0</v>
      </c>
      <c r="I30" s="150">
        <v>0</v>
      </c>
      <c r="J30" s="163">
        <f>(G30+H30+I30)*0.5</f>
        <v>0</v>
      </c>
      <c r="K30" s="92"/>
      <c r="L30" s="152">
        <v>0</v>
      </c>
      <c r="M30" s="94">
        <f>J30+L30</f>
        <v>0</v>
      </c>
      <c r="N30" s="95"/>
    </row>
    <row r="31" spans="1:14" ht="15.75" thickBot="1" x14ac:dyDescent="0.3">
      <c r="A31" s="50"/>
      <c r="B31" s="11"/>
      <c r="C31" s="96"/>
      <c r="D31" s="11"/>
      <c r="E31" s="96"/>
      <c r="F31" s="11"/>
      <c r="G31" s="8">
        <v>0</v>
      </c>
      <c r="H31" s="9">
        <v>0</v>
      </c>
      <c r="I31" s="154">
        <v>0</v>
      </c>
      <c r="J31" s="164">
        <f>(G31+H31+I31)*0.5</f>
        <v>0</v>
      </c>
      <c r="K31" s="104"/>
      <c r="L31" s="155">
        <v>0</v>
      </c>
      <c r="M31" s="106">
        <f>J31+L31</f>
        <v>0</v>
      </c>
      <c r="N31" s="107"/>
    </row>
    <row r="32" spans="1:14" x14ac:dyDescent="0.25">
      <c r="A32" s="15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30.75" thickBot="1" x14ac:dyDescent="0.45">
      <c r="B33" s="137" t="s">
        <v>111</v>
      </c>
      <c r="C33" s="138" t="s">
        <v>119</v>
      </c>
      <c r="D33" s="138"/>
      <c r="E33" s="138"/>
      <c r="F33" s="138"/>
      <c r="H33" s="139"/>
      <c r="I33" s="139"/>
      <c r="J33" s="139"/>
    </row>
    <row r="34" spans="1:14" ht="15.75" customHeight="1" thickBot="1" x14ac:dyDescent="0.35">
      <c r="B34" s="140"/>
      <c r="C34" s="141"/>
      <c r="D34" s="141"/>
      <c r="E34" s="141"/>
      <c r="F34" s="141"/>
      <c r="G34" s="419" t="s">
        <v>21</v>
      </c>
      <c r="H34" s="420"/>
      <c r="I34" s="420"/>
      <c r="J34" s="421"/>
      <c r="K34" s="422" t="s">
        <v>113</v>
      </c>
      <c r="L34" s="363" t="s">
        <v>55</v>
      </c>
      <c r="M34" s="424" t="s">
        <v>2</v>
      </c>
    </row>
    <row r="35" spans="1:14" x14ac:dyDescent="0.25">
      <c r="A35" s="409" t="s">
        <v>114</v>
      </c>
      <c r="B35" s="411" t="s">
        <v>115</v>
      </c>
      <c r="C35" s="294" t="s">
        <v>44</v>
      </c>
      <c r="D35" s="294" t="s">
        <v>46</v>
      </c>
      <c r="E35" s="294" t="s">
        <v>45</v>
      </c>
      <c r="F35" s="294" t="s">
        <v>47</v>
      </c>
      <c r="G35" s="111" t="s">
        <v>57</v>
      </c>
      <c r="H35" s="64" t="s">
        <v>58</v>
      </c>
      <c r="I35" s="142" t="s">
        <v>56</v>
      </c>
      <c r="J35" s="426" t="s">
        <v>116</v>
      </c>
      <c r="K35" s="423"/>
      <c r="L35" s="364"/>
      <c r="M35" s="425"/>
    </row>
    <row r="36" spans="1:14" ht="15.75" thickBot="1" x14ac:dyDescent="0.3">
      <c r="A36" s="410"/>
      <c r="B36" s="418"/>
      <c r="C36" s="296"/>
      <c r="D36" s="296"/>
      <c r="E36" s="296"/>
      <c r="F36" s="296"/>
      <c r="G36" s="143" t="s">
        <v>61</v>
      </c>
      <c r="H36" s="69" t="s">
        <v>61</v>
      </c>
      <c r="I36" s="161" t="s">
        <v>62</v>
      </c>
      <c r="J36" s="427"/>
      <c r="K36" s="158" t="s">
        <v>61</v>
      </c>
      <c r="L36" s="364"/>
      <c r="M36" s="425"/>
    </row>
    <row r="37" spans="1:14" x14ac:dyDescent="0.25">
      <c r="A37" s="48"/>
      <c r="B37" s="22"/>
      <c r="C37" s="72"/>
      <c r="D37" s="22"/>
      <c r="E37" s="16"/>
      <c r="F37" s="22"/>
      <c r="G37" s="145">
        <v>0</v>
      </c>
      <c r="H37" s="122">
        <v>0</v>
      </c>
      <c r="I37" s="162">
        <f>(H37+G37)*0.3</f>
        <v>0</v>
      </c>
      <c r="J37" s="147"/>
      <c r="K37" s="148">
        <v>0</v>
      </c>
      <c r="L37" s="165">
        <f>I37+K37</f>
        <v>0</v>
      </c>
      <c r="M37" s="22"/>
    </row>
    <row r="38" spans="1:14" x14ac:dyDescent="0.25">
      <c r="A38" s="49"/>
      <c r="B38" s="10"/>
      <c r="C38" s="85"/>
      <c r="D38" s="10"/>
      <c r="E38" s="85"/>
      <c r="F38" s="10"/>
      <c r="G38" s="7">
        <v>0</v>
      </c>
      <c r="H38" s="150">
        <v>0</v>
      </c>
      <c r="I38" s="163">
        <f>(H38+G38)*0.3</f>
        <v>0</v>
      </c>
      <c r="J38" s="92"/>
      <c r="K38" s="152">
        <v>0</v>
      </c>
      <c r="L38" s="166">
        <f>I38+K38</f>
        <v>0</v>
      </c>
      <c r="M38" s="10"/>
    </row>
    <row r="39" spans="1:14" ht="15.75" thickBot="1" x14ac:dyDescent="0.3">
      <c r="A39" s="50"/>
      <c r="B39" s="11"/>
      <c r="C39" s="96"/>
      <c r="D39" s="11"/>
      <c r="E39" s="96"/>
      <c r="F39" s="11"/>
      <c r="G39" s="8">
        <v>0</v>
      </c>
      <c r="H39" s="154">
        <v>0</v>
      </c>
      <c r="I39" s="164">
        <f>(H39+G39)*0.3</f>
        <v>0</v>
      </c>
      <c r="J39" s="104"/>
      <c r="K39" s="155">
        <v>0</v>
      </c>
      <c r="L39" s="167">
        <f>I39+K39</f>
        <v>0</v>
      </c>
      <c r="M39" s="11"/>
    </row>
    <row r="40" spans="1:14" x14ac:dyDescent="0.25">
      <c r="A40" s="15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5">
      <c r="A41" s="157"/>
      <c r="B41" t="s">
        <v>22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3" spans="1:14" ht="15.75" x14ac:dyDescent="0.25">
      <c r="A43" s="408" t="s">
        <v>120</v>
      </c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</row>
    <row r="44" spans="1:14" ht="15.75" thickBot="1" x14ac:dyDescent="0.3"/>
    <row r="45" spans="1:14" ht="15" customHeight="1" x14ac:dyDescent="0.25">
      <c r="A45" s="409" t="s">
        <v>114</v>
      </c>
      <c r="B45" s="411" t="s">
        <v>115</v>
      </c>
      <c r="C45" s="294" t="s">
        <v>44</v>
      </c>
      <c r="D45" s="294" t="s">
        <v>46</v>
      </c>
      <c r="E45" s="294" t="s">
        <v>45</v>
      </c>
      <c r="F45" s="294" t="s">
        <v>47</v>
      </c>
      <c r="G45" s="416" t="s">
        <v>135</v>
      </c>
      <c r="H45" s="413" t="s">
        <v>121</v>
      </c>
      <c r="I45" s="414"/>
      <c r="J45" s="414"/>
      <c r="K45" s="414"/>
      <c r="L45" s="415"/>
      <c r="M45" s="51" t="s">
        <v>55</v>
      </c>
    </row>
    <row r="46" spans="1:14" ht="15.75" thickBot="1" x14ac:dyDescent="0.3">
      <c r="A46" s="410"/>
      <c r="B46" s="412"/>
      <c r="C46" s="296"/>
      <c r="D46" s="296"/>
      <c r="E46" s="296"/>
      <c r="F46" s="296"/>
      <c r="G46" s="417"/>
      <c r="H46" s="168">
        <v>1</v>
      </c>
      <c r="I46" s="169">
        <v>2</v>
      </c>
      <c r="J46" s="169">
        <v>3</v>
      </c>
      <c r="K46" s="169">
        <v>4</v>
      </c>
      <c r="L46" s="170">
        <v>5</v>
      </c>
      <c r="M46" s="52"/>
    </row>
    <row r="47" spans="1:14" x14ac:dyDescent="0.25">
      <c r="A47" s="48">
        <v>1</v>
      </c>
      <c r="B47" s="22"/>
      <c r="C47" s="72"/>
      <c r="D47" s="22"/>
      <c r="E47" s="72"/>
      <c r="F47" s="73"/>
      <c r="G47" s="22"/>
      <c r="H47" s="147"/>
      <c r="I47" s="171"/>
      <c r="J47" s="171"/>
      <c r="K47" s="171"/>
      <c r="L47" s="172"/>
      <c r="M47" s="173"/>
    </row>
    <row r="48" spans="1:14" x14ac:dyDescent="0.25">
      <c r="A48" s="49">
        <v>2</v>
      </c>
      <c r="B48" s="10"/>
      <c r="C48" s="85"/>
      <c r="D48" s="10"/>
      <c r="E48" s="85"/>
      <c r="F48" s="12"/>
      <c r="G48" s="10"/>
      <c r="H48" s="92"/>
      <c r="I48" s="174"/>
      <c r="J48" s="174"/>
      <c r="K48" s="174"/>
      <c r="L48" s="175"/>
      <c r="M48" s="176"/>
    </row>
    <row r="49" spans="1:13" x14ac:dyDescent="0.25">
      <c r="A49" s="49">
        <v>3</v>
      </c>
      <c r="B49" s="10"/>
      <c r="C49" s="85"/>
      <c r="D49" s="10"/>
      <c r="E49" s="85"/>
      <c r="F49" s="12"/>
      <c r="G49" s="10"/>
      <c r="H49" s="92"/>
      <c r="I49" s="174"/>
      <c r="J49" s="174"/>
      <c r="K49" s="174"/>
      <c r="L49" s="175"/>
      <c r="M49" s="176"/>
    </row>
    <row r="50" spans="1:13" x14ac:dyDescent="0.25">
      <c r="A50" s="49">
        <v>4</v>
      </c>
      <c r="B50" s="10"/>
      <c r="C50" s="85"/>
      <c r="D50" s="10"/>
      <c r="E50" s="85"/>
      <c r="F50" s="12"/>
      <c r="G50" s="10"/>
      <c r="H50" s="92"/>
      <c r="I50" s="174"/>
      <c r="J50" s="174"/>
      <c r="K50" s="174"/>
      <c r="L50" s="175"/>
      <c r="M50" s="176"/>
    </row>
    <row r="51" spans="1:13" x14ac:dyDescent="0.25">
      <c r="A51" s="49">
        <v>5</v>
      </c>
      <c r="B51" s="10"/>
      <c r="C51" s="85"/>
      <c r="D51" s="10"/>
      <c r="E51" s="85"/>
      <c r="F51" s="12"/>
      <c r="G51" s="10"/>
      <c r="H51" s="92"/>
      <c r="I51" s="174"/>
      <c r="J51" s="174"/>
      <c r="K51" s="174"/>
      <c r="L51" s="175"/>
      <c r="M51" s="176"/>
    </row>
    <row r="52" spans="1:13" x14ac:dyDescent="0.25">
      <c r="A52" s="49">
        <v>6</v>
      </c>
      <c r="B52" s="10"/>
      <c r="C52" s="85"/>
      <c r="D52" s="10"/>
      <c r="E52" s="85"/>
      <c r="F52" s="12"/>
      <c r="G52" s="10"/>
      <c r="H52" s="92"/>
      <c r="I52" s="174"/>
      <c r="J52" s="174"/>
      <c r="K52" s="174"/>
      <c r="L52" s="175"/>
      <c r="M52" s="176"/>
    </row>
    <row r="53" spans="1:13" x14ac:dyDescent="0.25">
      <c r="A53" s="49">
        <v>7</v>
      </c>
      <c r="B53" s="10"/>
      <c r="C53" s="85"/>
      <c r="D53" s="10"/>
      <c r="E53" s="85"/>
      <c r="F53" s="12"/>
      <c r="G53" s="10"/>
      <c r="H53" s="92"/>
      <c r="I53" s="174"/>
      <c r="J53" s="174"/>
      <c r="K53" s="174"/>
      <c r="L53" s="175"/>
      <c r="M53" s="176"/>
    </row>
    <row r="54" spans="1:13" x14ac:dyDescent="0.25">
      <c r="A54" s="49">
        <v>8</v>
      </c>
      <c r="B54" s="10"/>
      <c r="C54" s="85"/>
      <c r="D54" s="10"/>
      <c r="E54" s="85"/>
      <c r="F54" s="12"/>
      <c r="G54" s="10"/>
      <c r="H54" s="92"/>
      <c r="I54" s="174"/>
      <c r="J54" s="174"/>
      <c r="K54" s="174"/>
      <c r="L54" s="175"/>
      <c r="M54" s="176"/>
    </row>
    <row r="55" spans="1:13" x14ac:dyDescent="0.25">
      <c r="A55" s="49">
        <v>9</v>
      </c>
      <c r="B55" s="10"/>
      <c r="C55" s="85"/>
      <c r="D55" s="10"/>
      <c r="E55" s="85"/>
      <c r="F55" s="12"/>
      <c r="G55" s="10"/>
      <c r="H55" s="92"/>
      <c r="I55" s="174"/>
      <c r="J55" s="174"/>
      <c r="K55" s="174"/>
      <c r="L55" s="175"/>
      <c r="M55" s="176"/>
    </row>
    <row r="56" spans="1:13" x14ac:dyDescent="0.25">
      <c r="A56" s="49">
        <v>10</v>
      </c>
      <c r="B56" s="10"/>
      <c r="C56" s="85"/>
      <c r="D56" s="10"/>
      <c r="E56" s="85"/>
      <c r="F56" s="12"/>
      <c r="G56" s="10"/>
      <c r="H56" s="92"/>
      <c r="I56" s="174"/>
      <c r="J56" s="174"/>
      <c r="K56" s="174"/>
      <c r="L56" s="175"/>
      <c r="M56" s="176"/>
    </row>
    <row r="57" spans="1:13" x14ac:dyDescent="0.25">
      <c r="A57" s="49">
        <v>11</v>
      </c>
      <c r="B57" s="10"/>
      <c r="C57" s="85"/>
      <c r="D57" s="10"/>
      <c r="E57" s="85"/>
      <c r="F57" s="12"/>
      <c r="G57" s="10"/>
      <c r="H57" s="92"/>
      <c r="I57" s="174"/>
      <c r="J57" s="174"/>
      <c r="K57" s="174"/>
      <c r="L57" s="175"/>
      <c r="M57" s="176"/>
    </row>
    <row r="58" spans="1:13" ht="15.75" thickBot="1" x14ac:dyDescent="0.3">
      <c r="A58" s="50">
        <v>12</v>
      </c>
      <c r="B58" s="11"/>
      <c r="C58" s="96"/>
      <c r="D58" s="11"/>
      <c r="E58" s="96"/>
      <c r="F58" s="13"/>
      <c r="G58" s="11"/>
      <c r="H58" s="104"/>
      <c r="I58" s="177"/>
      <c r="J58" s="177"/>
      <c r="K58" s="177"/>
      <c r="L58" s="178"/>
      <c r="M58" s="179"/>
    </row>
    <row r="60" spans="1:13" ht="15.75" thickBot="1" x14ac:dyDescent="0.3">
      <c r="B60" s="180" t="s">
        <v>122</v>
      </c>
    </row>
    <row r="61" spans="1:13" x14ac:dyDescent="0.25">
      <c r="A61" s="181">
        <v>1</v>
      </c>
      <c r="B61" s="394" t="s">
        <v>123</v>
      </c>
      <c r="C61" s="395"/>
      <c r="D61" s="182" t="s">
        <v>124</v>
      </c>
      <c r="E61" s="396">
        <v>50</v>
      </c>
      <c r="H61" t="s">
        <v>64</v>
      </c>
    </row>
    <row r="62" spans="1:13" x14ac:dyDescent="0.25">
      <c r="A62" s="183">
        <v>2</v>
      </c>
      <c r="B62" s="399" t="s">
        <v>125</v>
      </c>
      <c r="C62" s="400"/>
      <c r="D62" s="184" t="s">
        <v>126</v>
      </c>
      <c r="E62" s="397"/>
      <c r="H62" s="59" t="s">
        <v>127</v>
      </c>
    </row>
    <row r="63" spans="1:13" x14ac:dyDescent="0.25">
      <c r="A63" s="401">
        <v>3</v>
      </c>
      <c r="B63" s="402" t="s">
        <v>128</v>
      </c>
      <c r="C63" s="402"/>
      <c r="D63" s="184">
        <v>5</v>
      </c>
      <c r="E63" s="397"/>
    </row>
    <row r="64" spans="1:13" x14ac:dyDescent="0.25">
      <c r="A64" s="401"/>
      <c r="B64" s="403" t="s">
        <v>129</v>
      </c>
      <c r="C64" s="403"/>
      <c r="D64" s="185">
        <v>10</v>
      </c>
      <c r="E64" s="397"/>
      <c r="H64" s="59" t="s">
        <v>130</v>
      </c>
    </row>
    <row r="65" spans="1:8" x14ac:dyDescent="0.25">
      <c r="A65" s="186">
        <v>4</v>
      </c>
      <c r="B65" s="404" t="s">
        <v>131</v>
      </c>
      <c r="C65" s="405"/>
      <c r="D65" s="185" t="s">
        <v>132</v>
      </c>
      <c r="E65" s="397"/>
      <c r="H65" s="59" t="s">
        <v>133</v>
      </c>
    </row>
    <row r="66" spans="1:8" ht="15.75" thickBot="1" x14ac:dyDescent="0.3">
      <c r="A66" s="187">
        <v>5</v>
      </c>
      <c r="B66" s="406" t="s">
        <v>134</v>
      </c>
      <c r="C66" s="407"/>
      <c r="D66" s="188" t="s">
        <v>132</v>
      </c>
      <c r="E66" s="398"/>
    </row>
    <row r="67" spans="1:8" ht="15.75" x14ac:dyDescent="0.25">
      <c r="A67" s="59"/>
      <c r="B67" s="59"/>
      <c r="C67" s="59"/>
      <c r="D67" s="59"/>
      <c r="E67" s="59"/>
      <c r="F67" s="59"/>
      <c r="G67" s="189"/>
    </row>
  </sheetData>
  <mergeCells count="63">
    <mergeCell ref="A6:N6"/>
    <mergeCell ref="B7:M7"/>
    <mergeCell ref="G10:J10"/>
    <mergeCell ref="K10:K11"/>
    <mergeCell ref="L10:L12"/>
    <mergeCell ref="M10:M12"/>
    <mergeCell ref="J11:J12"/>
    <mergeCell ref="A11:A12"/>
    <mergeCell ref="B11:B12"/>
    <mergeCell ref="C11:C12"/>
    <mergeCell ref="D11:D12"/>
    <mergeCell ref="E11:E12"/>
    <mergeCell ref="F11:F12"/>
    <mergeCell ref="G18:J18"/>
    <mergeCell ref="K18:K19"/>
    <mergeCell ref="L18:L20"/>
    <mergeCell ref="M18:M20"/>
    <mergeCell ref="A19:A20"/>
    <mergeCell ref="B19:B20"/>
    <mergeCell ref="C19:C20"/>
    <mergeCell ref="D19:D20"/>
    <mergeCell ref="E19:E20"/>
    <mergeCell ref="F19:F20"/>
    <mergeCell ref="J19:J20"/>
    <mergeCell ref="G26:K26"/>
    <mergeCell ref="L26:L27"/>
    <mergeCell ref="M26:M28"/>
    <mergeCell ref="N26:N28"/>
    <mergeCell ref="A27:A28"/>
    <mergeCell ref="B27:B28"/>
    <mergeCell ref="C27:C28"/>
    <mergeCell ref="D27:D28"/>
    <mergeCell ref="E27:E28"/>
    <mergeCell ref="F27:F28"/>
    <mergeCell ref="K27:K28"/>
    <mergeCell ref="G34:J34"/>
    <mergeCell ref="K34:K35"/>
    <mergeCell ref="L34:L36"/>
    <mergeCell ref="M34:M36"/>
    <mergeCell ref="J35:J36"/>
    <mergeCell ref="F35:F36"/>
    <mergeCell ref="A43:L43"/>
    <mergeCell ref="A45:A46"/>
    <mergeCell ref="B45:B46"/>
    <mergeCell ref="C45:C46"/>
    <mergeCell ref="D45:D46"/>
    <mergeCell ref="E45:E46"/>
    <mergeCell ref="F45:F46"/>
    <mergeCell ref="H45:L45"/>
    <mergeCell ref="G45:G46"/>
    <mergeCell ref="A35:A36"/>
    <mergeCell ref="B35:B36"/>
    <mergeCell ref="C35:C36"/>
    <mergeCell ref="D35:D36"/>
    <mergeCell ref="E35:E36"/>
    <mergeCell ref="B61:C61"/>
    <mergeCell ref="E61:E66"/>
    <mergeCell ref="B62:C62"/>
    <mergeCell ref="A63:A64"/>
    <mergeCell ref="B63:C63"/>
    <mergeCell ref="B64:C64"/>
    <mergeCell ref="B65:C65"/>
    <mergeCell ref="B66:C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5 разред </vt:lpstr>
      <vt:lpstr>6 разред</vt:lpstr>
      <vt:lpstr>7 разред </vt:lpstr>
      <vt:lpstr>8 разред</vt:lpstr>
      <vt:lpstr>РАКЕТНО</vt:lpstr>
      <vt:lpstr>АВИО</vt:lpstr>
      <vt:lpstr>БРОДО</vt:lpstr>
      <vt:lpstr>АУТО</vt:lpstr>
      <vt:lpstr>IOP2</vt:lpstr>
      <vt:lpstr>'7 разред '!_GoBack</vt:lpstr>
      <vt:lpstr>'5 разред '!Print_Area</vt:lpstr>
      <vt:lpstr>'6 разред'!Print_Area</vt:lpstr>
      <vt:lpstr>'7 разред '!Print_Area</vt:lpstr>
      <vt:lpstr>АВИО!Print_Area</vt:lpstr>
      <vt:lpstr>АУТО!Print_Area</vt:lpstr>
      <vt:lpstr>БРОДО!Print_Area</vt:lpstr>
      <vt:lpstr>РАКЕТНО!Print_Area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Stamenovic</dc:creator>
  <cp:lastModifiedBy>Admin</cp:lastModifiedBy>
  <cp:lastPrinted>2018-03-10T16:13:32Z</cp:lastPrinted>
  <dcterms:created xsi:type="dcterms:W3CDTF">2017-02-27T15:23:11Z</dcterms:created>
  <dcterms:modified xsi:type="dcterms:W3CDTF">2018-03-11T06:45:44Z</dcterms:modified>
</cp:coreProperties>
</file>