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195" windowHeight="11040" activeTab="1"/>
  </bookViews>
  <sheets>
    <sheet name="B Dečaci" sheetId="1" r:id="rId1"/>
    <sheet name="B Devojčice" sheetId="2" r:id="rId2"/>
    <sheet name="C Dečaci " sheetId="3" r:id="rId3"/>
    <sheet name="C Devojčice" sheetId="4" r:id="rId4"/>
  </sheets>
  <calcPr calcId="124519"/>
</workbook>
</file>

<file path=xl/calcChain.xml><?xml version="1.0" encoding="utf-8"?>
<calcChain xmlns="http://schemas.openxmlformats.org/spreadsheetml/2006/main">
  <c r="Q19" i="3"/>
  <c r="R19" s="1"/>
  <c r="T19" s="1"/>
  <c r="Q14"/>
  <c r="R14" s="1"/>
  <c r="T14" s="1"/>
  <c r="Q10"/>
  <c r="R10" s="1"/>
  <c r="T10" s="1"/>
  <c r="Q11"/>
  <c r="R11" s="1"/>
  <c r="T11" s="1"/>
  <c r="Q15"/>
  <c r="R15" s="1"/>
  <c r="T15" s="1"/>
  <c r="Q26"/>
  <c r="T26" s="1"/>
  <c r="Q9"/>
  <c r="R9" s="1"/>
  <c r="T9" s="1"/>
  <c r="Q13"/>
  <c r="R13" s="1"/>
  <c r="T13" s="1"/>
  <c r="Q24"/>
  <c r="T24"/>
  <c r="Q20"/>
  <c r="R20" s="1"/>
  <c r="T20" s="1"/>
  <c r="Q18"/>
  <c r="R18" s="1"/>
  <c r="T18" s="1"/>
  <c r="Q17"/>
  <c r="R17" s="1"/>
  <c r="T17" s="1"/>
  <c r="Q27"/>
  <c r="T27"/>
  <c r="Q28"/>
  <c r="T28" s="1"/>
  <c r="Q7"/>
  <c r="R7" s="1"/>
  <c r="T7" s="1"/>
  <c r="Q29"/>
  <c r="T29" s="1"/>
  <c r="Q8"/>
  <c r="R8" s="1"/>
  <c r="T8" s="1"/>
  <c r="Q22"/>
  <c r="T22" s="1"/>
  <c r="Q23"/>
  <c r="T23"/>
  <c r="Q16"/>
  <c r="R16" s="1"/>
  <c r="T16" s="1"/>
  <c r="Q25"/>
  <c r="T25"/>
  <c r="Q30"/>
  <c r="T30" s="1"/>
  <c r="Q21"/>
  <c r="T21"/>
  <c r="Q12"/>
  <c r="R12" s="1"/>
  <c r="T12" s="1"/>
  <c r="Q20" i="4"/>
  <c r="T20"/>
  <c r="Q21"/>
  <c r="T21" s="1"/>
  <c r="Q16"/>
  <c r="R16" s="1"/>
  <c r="T16" s="1"/>
  <c r="Q8"/>
  <c r="R8" s="1"/>
  <c r="T8" s="1"/>
  <c r="Q12"/>
  <c r="R12" s="1"/>
  <c r="T12" s="1"/>
  <c r="Q13"/>
  <c r="R13" s="1"/>
  <c r="T13" s="1"/>
  <c r="Q15"/>
  <c r="R15" s="1"/>
  <c r="T15" s="1"/>
  <c r="Q18"/>
  <c r="T18" s="1"/>
  <c r="Q22"/>
  <c r="T22"/>
  <c r="Q7"/>
  <c r="R7" s="1"/>
  <c r="T7" s="1"/>
  <c r="Q10"/>
  <c r="R10" s="1"/>
  <c r="T10" s="1"/>
  <c r="Q17"/>
  <c r="R17" s="1"/>
  <c r="T17" s="1"/>
  <c r="Q19"/>
  <c r="T19"/>
  <c r="Q14"/>
  <c r="R14" s="1"/>
  <c r="T14" s="1"/>
  <c r="Q9"/>
  <c r="R9" s="1"/>
  <c r="T9" s="1"/>
  <c r="Q23"/>
  <c r="T23" s="1"/>
  <c r="Q24"/>
  <c r="T24"/>
  <c r="Q11"/>
  <c r="R11" s="1"/>
  <c r="T11" s="1"/>
  <c r="Q25"/>
  <c r="T25"/>
  <c r="Q28" i="2"/>
  <c r="T28" s="1"/>
  <c r="Q30"/>
  <c r="T30"/>
  <c r="Q18"/>
  <c r="R18" s="1"/>
  <c r="T18" s="1"/>
  <c r="Q26"/>
  <c r="R26" s="1"/>
  <c r="T26" s="1"/>
  <c r="Q23"/>
  <c r="R23" s="1"/>
  <c r="T23" s="1"/>
  <c r="Q16"/>
  <c r="R16" s="1"/>
  <c r="T16" s="1"/>
  <c r="Q17"/>
  <c r="R17" s="1"/>
  <c r="T17" s="1"/>
  <c r="Q20"/>
  <c r="R20" s="1"/>
  <c r="T20" s="1"/>
  <c r="Q25"/>
  <c r="R25" s="1"/>
  <c r="T25" s="1"/>
  <c r="Q29"/>
  <c r="T29"/>
  <c r="Q19"/>
  <c r="R19" s="1"/>
  <c r="T19" s="1"/>
  <c r="Q21"/>
  <c r="R21" s="1"/>
  <c r="T21" s="1"/>
  <c r="Q22"/>
  <c r="R22" s="1"/>
  <c r="T22" s="1"/>
  <c r="Q32"/>
  <c r="T32"/>
  <c r="Q27"/>
  <c r="R27" s="1"/>
  <c r="T27" s="1"/>
  <c r="Q24"/>
  <c r="R24" s="1"/>
  <c r="T24" s="1"/>
  <c r="Q31"/>
  <c r="T31"/>
  <c r="Q15" i="1"/>
  <c r="R15" s="1"/>
  <c r="T15" s="1"/>
  <c r="Q9"/>
  <c r="R9" s="1"/>
  <c r="T9" s="1"/>
  <c r="Q23"/>
  <c r="T23" s="1"/>
  <c r="Q21"/>
  <c r="R21" s="1"/>
  <c r="T21" s="1"/>
  <c r="Q8"/>
  <c r="R8" s="1"/>
  <c r="T8" s="1"/>
  <c r="Q12"/>
  <c r="R12" s="1"/>
  <c r="T12" s="1"/>
  <c r="Q11"/>
  <c r="R11" s="1"/>
  <c r="T11" s="1"/>
  <c r="Q19"/>
  <c r="R19" s="1"/>
  <c r="T19" s="1"/>
  <c r="Q16"/>
  <c r="R16" s="1"/>
  <c r="T16" s="1"/>
  <c r="Q10"/>
  <c r="R10" s="1"/>
  <c r="T10" s="1"/>
  <c r="Q22"/>
  <c r="T22"/>
  <c r="Q13"/>
  <c r="R13" s="1"/>
  <c r="T13" s="1"/>
  <c r="Q20"/>
  <c r="R20" s="1"/>
  <c r="T20" s="1"/>
  <c r="Q7"/>
  <c r="R7" s="1"/>
  <c r="T7" s="1"/>
  <c r="Q14"/>
  <c r="R14" s="1"/>
  <c r="T14" s="1"/>
  <c r="Q24"/>
  <c r="T24" s="1"/>
  <c r="Q17"/>
  <c r="R17" s="1"/>
  <c r="T17" s="1"/>
  <c r="Q18"/>
  <c r="R18" s="1"/>
  <c r="T18" s="1"/>
</calcChain>
</file>

<file path=xl/sharedStrings.xml><?xml version="1.0" encoding="utf-8"?>
<sst xmlns="http://schemas.openxmlformats.org/spreadsheetml/2006/main" count="265" uniqueCount="132">
  <si>
    <t>R.br</t>
  </si>
  <si>
    <t>Prezime I ime</t>
  </si>
  <si>
    <t>daska</t>
  </si>
  <si>
    <t>osmica</t>
  </si>
  <si>
    <t>letvice</t>
  </si>
  <si>
    <t>cilj</t>
  </si>
  <si>
    <t>start</t>
  </si>
  <si>
    <t>lanac</t>
  </si>
  <si>
    <t>slalom1</t>
  </si>
  <si>
    <t>staza1</t>
  </si>
  <si>
    <t>staza2</t>
  </si>
  <si>
    <t>panjevi</t>
  </si>
  <si>
    <t>Škola</t>
  </si>
  <si>
    <t>test</t>
  </si>
  <si>
    <t>St. br</t>
  </si>
  <si>
    <t>Ekipa B dečaci</t>
  </si>
  <si>
    <t xml:space="preserve">Rang lista </t>
  </si>
  <si>
    <t>Ekipa B devojčice</t>
  </si>
  <si>
    <t>Komisija</t>
  </si>
  <si>
    <t>k. daska</t>
  </si>
  <si>
    <t>salom.2</t>
  </si>
  <si>
    <t>neg.poeni</t>
  </si>
  <si>
    <t>poligon</t>
  </si>
  <si>
    <t>ukupno</t>
  </si>
  <si>
    <t xml:space="preserve">                 Rang lista </t>
  </si>
  <si>
    <t>R.broj</t>
  </si>
  <si>
    <t>slalom.2</t>
  </si>
  <si>
    <t>Ekipa C devojčice</t>
  </si>
  <si>
    <t>Ekipa C dečaci</t>
  </si>
  <si>
    <t xml:space="preserve"> Opštinsko  takmičenje  Šta znaš o saobraćaju šk. 2015-2016 .</t>
  </si>
  <si>
    <t>U Leskovcu 16.4.2016.</t>
  </si>
  <si>
    <t>Opštinsko  takmičenje  Šta znaš o saobraćaju šk. 2015.-2016.</t>
  </si>
  <si>
    <t>Opštinsko  takmičenje  Šta znaš o saobraćaju šk. 2015-2016.</t>
  </si>
  <si>
    <t>Opštinsko  takmičenje  Šta znaš o saobraćaju šk.2015-2016</t>
  </si>
  <si>
    <t>Filip Krstić</t>
  </si>
  <si>
    <t>OŠ Bora Stanković Guberevac</t>
  </si>
  <si>
    <t>Andrija Mitić</t>
  </si>
  <si>
    <t>OŠ Vuk Karadžić Pečenjevce</t>
  </si>
  <si>
    <t xml:space="preserve">Andrej Agušević </t>
  </si>
  <si>
    <t>Momčilović Bratislav</t>
  </si>
  <si>
    <t>OŠ Vasa Pelagić Leskovac</t>
  </si>
  <si>
    <t>Ćirković Andrija</t>
  </si>
  <si>
    <t>Milošević Lazar</t>
  </si>
  <si>
    <t>OŠ Kosta Stamenković Leskovac</t>
  </si>
  <si>
    <t>Stoiljković Petar</t>
  </si>
  <si>
    <t>Nikola Prokopović</t>
  </si>
  <si>
    <t>OŠ Milutin Smiljković Vinarce</t>
  </si>
  <si>
    <t>Nikola Petrović</t>
  </si>
  <si>
    <t>Đorđe Janković</t>
  </si>
  <si>
    <t>OŠ Bora Stanković Vučje</t>
  </si>
  <si>
    <t>Aleksa Dimitrijević</t>
  </si>
  <si>
    <t>OŠ Svetozar Marković Leskovac</t>
  </si>
  <si>
    <t xml:space="preserve">Uroš Veličković </t>
  </si>
  <si>
    <t>Luka Sokolović</t>
  </si>
  <si>
    <t>OŠ Vuk Karadžić Leskovac</t>
  </si>
  <si>
    <t>Sandra Mitić</t>
  </si>
  <si>
    <t xml:space="preserve">Emilija Pavlović </t>
  </si>
  <si>
    <t xml:space="preserve">Dimitrijević Viktorija </t>
  </si>
  <si>
    <t>OŠ Kosta Stamenković  Leskovac</t>
  </si>
  <si>
    <t>Ilić Ana</t>
  </si>
  <si>
    <t>Milovanović Iva</t>
  </si>
  <si>
    <t>Anđela Gavrilović</t>
  </si>
  <si>
    <t xml:space="preserve">Katarina Đorđević </t>
  </si>
  <si>
    <t xml:space="preserve">OŠ Bora Stanković Vučje </t>
  </si>
  <si>
    <t>Mina Stajić</t>
  </si>
  <si>
    <t>Milica Vojinović</t>
  </si>
  <si>
    <t>Katarina Ilić</t>
  </si>
  <si>
    <t>OŠ Trajko Stamenković Leskovac</t>
  </si>
  <si>
    <t xml:space="preserve">Nikola D. Jovanović </t>
  </si>
  <si>
    <t>Bratislav Pešić</t>
  </si>
  <si>
    <t>Nikola Mitić</t>
  </si>
  <si>
    <t>Aleksandar Prokopović</t>
  </si>
  <si>
    <t>Danilo Đurđevac</t>
  </si>
  <si>
    <t xml:space="preserve">Milan Stevanović </t>
  </si>
  <si>
    <t>David Cekić</t>
  </si>
  <si>
    <t>OŠ Desanka Maksimović Grdelica</t>
  </si>
  <si>
    <t>Darko Stojanović</t>
  </si>
  <si>
    <t xml:space="preserve">Dušan Tasić </t>
  </si>
  <si>
    <t xml:space="preserve">Ivan Kocić </t>
  </si>
  <si>
    <t>OŠ Bora Stanković Bogojevce</t>
  </si>
  <si>
    <t>Veljko Stojković</t>
  </si>
  <si>
    <t>Viktor Stojanović</t>
  </si>
  <si>
    <t xml:space="preserve">Mihajlo Mihajlović </t>
  </si>
  <si>
    <t>Ganić Veljko</t>
  </si>
  <si>
    <t xml:space="preserve">Andrija Stanković </t>
  </si>
  <si>
    <t xml:space="preserve">Vukašin Cvetković </t>
  </si>
  <si>
    <t>Nikolić Miloš</t>
  </si>
  <si>
    <t>Đorđe Stojilković</t>
  </si>
  <si>
    <t>Jovan Dimitrijević</t>
  </si>
  <si>
    <t xml:space="preserve">Andrija Ristić </t>
  </si>
  <si>
    <t xml:space="preserve">Uroš Arizanović </t>
  </si>
  <si>
    <t xml:space="preserve">Milica N. Anđelković </t>
  </si>
  <si>
    <t xml:space="preserve">OŠ Desanka Maksimović Grdelica </t>
  </si>
  <si>
    <t>Aleksandra Đorđević</t>
  </si>
  <si>
    <t xml:space="preserve">Danica Milenković </t>
  </si>
  <si>
    <t xml:space="preserve">Martina Đorđević </t>
  </si>
  <si>
    <t>Tijana Stevanović</t>
  </si>
  <si>
    <t>OŠ Milutuin Smiljković Vinarce</t>
  </si>
  <si>
    <t xml:space="preserve">Milica Milanović </t>
  </si>
  <si>
    <t xml:space="preserve">Ivana Stamenković </t>
  </si>
  <si>
    <t xml:space="preserve">Zorana Jović </t>
  </si>
  <si>
    <t xml:space="preserve">Andrea Banković </t>
  </si>
  <si>
    <t>Jelena Živković</t>
  </si>
  <si>
    <t>Zorana Stojković</t>
  </si>
  <si>
    <t xml:space="preserve">Anđela Stanković </t>
  </si>
  <si>
    <t>Neda Stamenković</t>
  </si>
  <si>
    <t xml:space="preserve">Vanja Cocić </t>
  </si>
  <si>
    <t xml:space="preserve">Milja Cocić </t>
  </si>
  <si>
    <t xml:space="preserve">Anđela Banković </t>
  </si>
  <si>
    <t xml:space="preserve">Ana Ristić </t>
  </si>
  <si>
    <t xml:space="preserve">Nikolla Vasiljković </t>
  </si>
  <si>
    <t xml:space="preserve">Marija  S. Kostić </t>
  </si>
  <si>
    <t>OŠ Vožd Karađorđe Leskovac</t>
  </si>
  <si>
    <t xml:space="preserve">Stanković Đorđe </t>
  </si>
  <si>
    <t>Tasić Luka</t>
  </si>
  <si>
    <t>OŠ Vožd  Karađorđe Leskovac</t>
  </si>
  <si>
    <t xml:space="preserve">OŠ Svetozar Marković Leskovac </t>
  </si>
  <si>
    <t>OŠ Svetozar Marković  Leskovac</t>
  </si>
  <si>
    <t>Mladenović  Natalija</t>
  </si>
  <si>
    <t>Nilolić Marko</t>
  </si>
  <si>
    <t>Stamenković Vladan</t>
  </si>
  <si>
    <t>Isidora Jovanović</t>
  </si>
  <si>
    <t xml:space="preserve">Anđela Marjanović </t>
  </si>
  <si>
    <t xml:space="preserve">Marko Petković </t>
  </si>
  <si>
    <t>Aleksandar Stojanović</t>
  </si>
  <si>
    <t>Aleksandra Tošić</t>
  </si>
  <si>
    <t>Marija  Radojčić</t>
  </si>
  <si>
    <t>Ivana Nikolić</t>
  </si>
  <si>
    <t>Iva Stanković</t>
  </si>
  <si>
    <t>3.Nenad Milošević</t>
  </si>
  <si>
    <t>1. Jovica Dimitrijević</t>
  </si>
  <si>
    <t>2.Branko Janković</t>
  </si>
</sst>
</file>

<file path=xl/styles.xml><?xml version="1.0" encoding="utf-8"?>
<styleSheet xmlns="http://schemas.openxmlformats.org/spreadsheetml/2006/main">
  <fonts count="14">
    <font>
      <sz val="10"/>
      <name val="Arial"/>
      <charset val="204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0" fontId="4" fillId="0" borderId="1" xfId="0" applyFont="1" applyBorder="1"/>
    <xf numFmtId="0" fontId="3" fillId="0" borderId="0" xfId="0" applyFont="1" applyBorder="1"/>
    <xf numFmtId="0" fontId="5" fillId="0" borderId="0" xfId="0" applyFont="1" applyBorder="1"/>
    <xf numFmtId="0" fontId="0" fillId="0" borderId="0" xfId="0" applyBorder="1"/>
    <xf numFmtId="0" fontId="7" fillId="0" borderId="2" xfId="0" applyFont="1" applyBorder="1"/>
    <xf numFmtId="0" fontId="6" fillId="0" borderId="0" xfId="0" applyFont="1" applyBorder="1"/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" fillId="0" borderId="1" xfId="0" applyFont="1" applyBorder="1"/>
    <xf numFmtId="0" fontId="8" fillId="0" borderId="1" xfId="0" applyFont="1" applyBorder="1" applyAlignment="1">
      <alignment horizontal="center" vertical="center" textRotation="180"/>
    </xf>
    <xf numFmtId="0" fontId="9" fillId="0" borderId="1" xfId="0" applyFont="1" applyBorder="1" applyAlignment="1">
      <alignment horizontal="center" textRotation="180"/>
    </xf>
    <xf numFmtId="0" fontId="7" fillId="0" borderId="1" xfId="0" applyFont="1" applyBorder="1" applyAlignment="1">
      <alignment horizontal="center" textRotation="180"/>
    </xf>
    <xf numFmtId="0" fontId="8" fillId="0" borderId="1" xfId="0" applyFont="1" applyBorder="1" applyAlignment="1">
      <alignment horizontal="center" textRotation="180"/>
    </xf>
    <xf numFmtId="0" fontId="3" fillId="0" borderId="1" xfId="0" applyFont="1" applyBorder="1" applyAlignment="1">
      <alignment textRotation="178"/>
    </xf>
    <xf numFmtId="0" fontId="1" fillId="0" borderId="1" xfId="0" applyFont="1" applyBorder="1" applyAlignment="1">
      <alignment horizontal="left" textRotation="180"/>
    </xf>
    <xf numFmtId="0" fontId="3" fillId="0" borderId="1" xfId="0" applyFont="1" applyBorder="1" applyAlignment="1">
      <alignment textRotation="180"/>
    </xf>
    <xf numFmtId="0" fontId="4" fillId="0" borderId="0" xfId="0" applyFont="1" applyAlignment="1"/>
    <xf numFmtId="0" fontId="8" fillId="0" borderId="1" xfId="0" applyFont="1" applyBorder="1" applyAlignment="1">
      <alignment vertical="center" textRotation="180"/>
    </xf>
    <xf numFmtId="0" fontId="9" fillId="0" borderId="1" xfId="0" applyFont="1" applyBorder="1" applyAlignment="1">
      <alignment textRotation="180"/>
    </xf>
    <xf numFmtId="0" fontId="7" fillId="0" borderId="1" xfId="0" applyFont="1" applyBorder="1" applyAlignment="1">
      <alignment textRotation="180"/>
    </xf>
    <xf numFmtId="0" fontId="11" fillId="0" borderId="1" xfId="0" applyFont="1" applyBorder="1"/>
    <xf numFmtId="0" fontId="12" fillId="0" borderId="1" xfId="0" applyFont="1" applyBorder="1"/>
    <xf numFmtId="0" fontId="3" fillId="0" borderId="0" xfId="0" applyFont="1" applyBorder="1" applyAlignment="1">
      <alignment textRotation="178"/>
    </xf>
    <xf numFmtId="0" fontId="1" fillId="0" borderId="0" xfId="0" applyFont="1" applyBorder="1" applyAlignment="1">
      <alignment horizontal="left" textRotation="180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 textRotation="180"/>
    </xf>
    <xf numFmtId="0" fontId="9" fillId="0" borderId="0" xfId="0" applyFont="1" applyBorder="1" applyAlignment="1">
      <alignment textRotation="180"/>
    </xf>
    <xf numFmtId="0" fontId="7" fillId="0" borderId="0" xfId="0" applyFont="1" applyBorder="1" applyAlignment="1">
      <alignment textRotation="180"/>
    </xf>
    <xf numFmtId="0" fontId="8" fillId="0" borderId="0" xfId="0" applyFont="1" applyBorder="1" applyAlignment="1">
      <alignment horizontal="center" textRotation="180"/>
    </xf>
    <xf numFmtId="0" fontId="9" fillId="0" borderId="0" xfId="0" applyFont="1" applyBorder="1" applyAlignment="1">
      <alignment horizontal="center" textRotation="180"/>
    </xf>
    <xf numFmtId="0" fontId="1" fillId="0" borderId="0" xfId="0" applyFont="1" applyBorder="1"/>
    <xf numFmtId="0" fontId="11" fillId="0" borderId="0" xfId="0" applyFont="1" applyBorder="1"/>
    <xf numFmtId="0" fontId="13" fillId="0" borderId="0" xfId="0" applyFont="1" applyAlignment="1">
      <alignment horizontal="left" indent="9"/>
    </xf>
    <xf numFmtId="0" fontId="8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5"/>
  <sheetViews>
    <sheetView topLeftCell="A10" zoomScale="110" zoomScaleNormal="110" workbookViewId="0">
      <selection activeCell="I30" sqref="I30"/>
    </sheetView>
  </sheetViews>
  <sheetFormatPr defaultRowHeight="12.75"/>
  <cols>
    <col min="1" max="1" width="3.5703125" customWidth="1"/>
    <col min="2" max="2" width="0.140625" customWidth="1"/>
    <col min="3" max="3" width="33.140625" customWidth="1"/>
    <col min="4" max="4" width="35.42578125" bestFit="1" customWidth="1"/>
    <col min="5" max="5" width="4.42578125" customWidth="1"/>
    <col min="6" max="6" width="4.85546875" customWidth="1"/>
    <col min="7" max="7" width="4.7109375" customWidth="1"/>
    <col min="8" max="8" width="4.5703125" customWidth="1"/>
    <col min="9" max="9" width="4.140625" customWidth="1"/>
    <col min="10" max="11" width="4.28515625" customWidth="1"/>
    <col min="12" max="12" width="4.5703125" customWidth="1"/>
    <col min="13" max="13" width="3.85546875" customWidth="1"/>
    <col min="14" max="15" width="4.140625" customWidth="1"/>
    <col min="16" max="16" width="4" customWidth="1"/>
    <col min="17" max="17" width="4.140625" customWidth="1"/>
    <col min="18" max="18" width="4.5703125" customWidth="1"/>
    <col min="19" max="19" width="4.42578125" customWidth="1"/>
    <col min="20" max="20" width="4.7109375" customWidth="1"/>
  </cols>
  <sheetData>
    <row r="1" spans="1:20" ht="24" customHeight="1">
      <c r="A1" s="2"/>
      <c r="B1" s="2"/>
      <c r="C1" s="2"/>
      <c r="D1" s="46" t="s">
        <v>33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2"/>
      <c r="Q1" s="2"/>
    </row>
    <row r="2" spans="1:20" ht="14.25" customHeight="1">
      <c r="A2" s="2"/>
      <c r="B2" s="2"/>
      <c r="C2" s="2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2"/>
      <c r="Q2" s="2"/>
    </row>
    <row r="3" spans="1:20" ht="20.25">
      <c r="A3" s="2"/>
      <c r="B3" s="2"/>
      <c r="C3" s="6"/>
      <c r="D3" s="47" t="s">
        <v>16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6"/>
      <c r="Q3" s="2"/>
    </row>
    <row r="4" spans="1:20" ht="16.5" customHeight="1">
      <c r="A4" s="11" t="s">
        <v>15</v>
      </c>
      <c r="B4" s="1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0" ht="10.5" customHeight="1">
      <c r="A5" s="9"/>
      <c r="B5" s="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0" ht="49.5" customHeight="1">
      <c r="A6" s="27" t="s">
        <v>0</v>
      </c>
      <c r="B6" s="27" t="s">
        <v>14</v>
      </c>
      <c r="C6" s="15" t="s">
        <v>1</v>
      </c>
      <c r="D6" s="15" t="s">
        <v>12</v>
      </c>
      <c r="E6" s="21" t="s">
        <v>6</v>
      </c>
      <c r="F6" s="22" t="s">
        <v>2</v>
      </c>
      <c r="G6" s="22" t="s">
        <v>7</v>
      </c>
      <c r="H6" s="22" t="s">
        <v>3</v>
      </c>
      <c r="I6" s="22" t="s">
        <v>8</v>
      </c>
      <c r="J6" s="22" t="s">
        <v>9</v>
      </c>
      <c r="K6" s="22" t="s">
        <v>10</v>
      </c>
      <c r="L6" s="22" t="s">
        <v>19</v>
      </c>
      <c r="M6" s="22" t="s">
        <v>4</v>
      </c>
      <c r="N6" s="22" t="s">
        <v>26</v>
      </c>
      <c r="O6" s="22" t="s">
        <v>11</v>
      </c>
      <c r="P6" s="23" t="s">
        <v>5</v>
      </c>
      <c r="Q6" s="24" t="s">
        <v>21</v>
      </c>
      <c r="R6" s="24" t="s">
        <v>22</v>
      </c>
      <c r="S6" s="24" t="s">
        <v>13</v>
      </c>
      <c r="T6" s="22" t="s">
        <v>23</v>
      </c>
    </row>
    <row r="7" spans="1:20" ht="18.75" customHeight="1">
      <c r="A7" s="4">
        <v>1</v>
      </c>
      <c r="B7" s="4"/>
      <c r="C7" s="32" t="s">
        <v>50</v>
      </c>
      <c r="D7" s="32" t="s">
        <v>51</v>
      </c>
      <c r="E7" s="4"/>
      <c r="F7" s="4"/>
      <c r="G7" s="4"/>
      <c r="H7" s="4">
        <v>4</v>
      </c>
      <c r="I7" s="4"/>
      <c r="J7" s="4"/>
      <c r="K7" s="4"/>
      <c r="L7" s="4">
        <v>2</v>
      </c>
      <c r="M7" s="4"/>
      <c r="N7" s="4"/>
      <c r="O7" s="4">
        <v>2</v>
      </c>
      <c r="P7" s="4"/>
      <c r="Q7" s="1">
        <f t="shared" ref="Q7:Q24" si="0">SUM(C7:P7)</f>
        <v>8</v>
      </c>
      <c r="R7" s="1">
        <f t="shared" ref="R7:R21" si="1">100 - Q7</f>
        <v>92</v>
      </c>
      <c r="S7" s="1">
        <v>86</v>
      </c>
      <c r="T7" s="1">
        <f t="shared" ref="T7:T24" si="2">R7+S7</f>
        <v>178</v>
      </c>
    </row>
    <row r="8" spans="1:20" ht="21" customHeight="1">
      <c r="A8" s="4">
        <v>2</v>
      </c>
      <c r="B8" s="5"/>
      <c r="C8" s="4" t="s">
        <v>124</v>
      </c>
      <c r="D8" s="4" t="s">
        <v>112</v>
      </c>
      <c r="E8" s="4"/>
      <c r="F8" s="4"/>
      <c r="G8" s="4"/>
      <c r="H8" s="4"/>
      <c r="I8" s="4"/>
      <c r="J8" s="4"/>
      <c r="K8" s="4"/>
      <c r="L8" s="4"/>
      <c r="M8" s="4"/>
      <c r="N8" s="4">
        <v>2</v>
      </c>
      <c r="O8" s="4"/>
      <c r="P8" s="4"/>
      <c r="Q8" s="1">
        <f t="shared" si="0"/>
        <v>2</v>
      </c>
      <c r="R8" s="1">
        <f t="shared" si="1"/>
        <v>98</v>
      </c>
      <c r="S8" s="1">
        <v>65</v>
      </c>
      <c r="T8" s="1">
        <f t="shared" si="2"/>
        <v>163</v>
      </c>
    </row>
    <row r="9" spans="1:20" ht="21" customHeight="1">
      <c r="A9" s="4">
        <v>3</v>
      </c>
      <c r="B9" s="5"/>
      <c r="C9" s="32" t="s">
        <v>110</v>
      </c>
      <c r="D9" s="4" t="s">
        <v>35</v>
      </c>
      <c r="E9" s="4"/>
      <c r="F9" s="4"/>
      <c r="G9" s="4"/>
      <c r="H9" s="4">
        <v>3</v>
      </c>
      <c r="I9" s="4"/>
      <c r="J9" s="4"/>
      <c r="K9" s="4"/>
      <c r="L9" s="4"/>
      <c r="M9" s="4">
        <v>6</v>
      </c>
      <c r="N9" s="4"/>
      <c r="O9" s="4"/>
      <c r="P9" s="4">
        <v>3</v>
      </c>
      <c r="Q9" s="1">
        <f t="shared" si="0"/>
        <v>12</v>
      </c>
      <c r="R9" s="1">
        <f t="shared" si="1"/>
        <v>88</v>
      </c>
      <c r="S9" s="1">
        <v>72</v>
      </c>
      <c r="T9" s="1">
        <f t="shared" si="2"/>
        <v>160</v>
      </c>
    </row>
    <row r="10" spans="1:20" ht="19.5" customHeight="1">
      <c r="A10" s="4">
        <v>4</v>
      </c>
      <c r="B10" s="5"/>
      <c r="C10" s="32" t="s">
        <v>44</v>
      </c>
      <c r="D10" s="32" t="s">
        <v>43</v>
      </c>
      <c r="E10" s="4"/>
      <c r="F10" s="4"/>
      <c r="G10" s="4"/>
      <c r="H10" s="4">
        <v>5</v>
      </c>
      <c r="I10" s="4"/>
      <c r="J10" s="4"/>
      <c r="K10" s="4">
        <v>3</v>
      </c>
      <c r="L10" s="4"/>
      <c r="M10" s="4">
        <v>2</v>
      </c>
      <c r="N10" s="4">
        <v>5</v>
      </c>
      <c r="O10" s="4"/>
      <c r="P10" s="4"/>
      <c r="Q10" s="1">
        <f t="shared" si="0"/>
        <v>15</v>
      </c>
      <c r="R10" s="1">
        <f t="shared" si="1"/>
        <v>85</v>
      </c>
      <c r="S10" s="1">
        <v>75</v>
      </c>
      <c r="T10" s="1">
        <f t="shared" si="2"/>
        <v>160</v>
      </c>
    </row>
    <row r="11" spans="1:20" ht="19.5" customHeight="1">
      <c r="A11" s="4">
        <v>5</v>
      </c>
      <c r="B11" s="5"/>
      <c r="C11" s="5" t="s">
        <v>120</v>
      </c>
      <c r="D11" s="32" t="s">
        <v>67</v>
      </c>
      <c r="E11" s="4"/>
      <c r="F11" s="4"/>
      <c r="G11" s="4"/>
      <c r="H11" s="4">
        <v>5</v>
      </c>
      <c r="I11" s="4"/>
      <c r="J11" s="4"/>
      <c r="K11" s="4"/>
      <c r="L11" s="4">
        <v>3</v>
      </c>
      <c r="M11" s="4">
        <v>6</v>
      </c>
      <c r="N11" s="4"/>
      <c r="O11" s="4"/>
      <c r="P11" s="4"/>
      <c r="Q11" s="1">
        <f t="shared" si="0"/>
        <v>14</v>
      </c>
      <c r="R11" s="1">
        <f t="shared" si="1"/>
        <v>86</v>
      </c>
      <c r="S11" s="1">
        <v>72</v>
      </c>
      <c r="T11" s="1">
        <f t="shared" si="2"/>
        <v>158</v>
      </c>
    </row>
    <row r="12" spans="1:20" ht="19.5" customHeight="1">
      <c r="A12" s="4">
        <v>6</v>
      </c>
      <c r="B12" s="5"/>
      <c r="C12" s="4" t="s">
        <v>123</v>
      </c>
      <c r="D12" s="4" t="s">
        <v>112</v>
      </c>
      <c r="E12" s="4"/>
      <c r="F12" s="4"/>
      <c r="G12" s="4"/>
      <c r="H12" s="4">
        <v>2</v>
      </c>
      <c r="I12" s="4"/>
      <c r="J12" s="4"/>
      <c r="K12" s="4"/>
      <c r="L12" s="4"/>
      <c r="M12" s="4">
        <v>4</v>
      </c>
      <c r="N12" s="4"/>
      <c r="O12" s="4"/>
      <c r="P12" s="4"/>
      <c r="Q12" s="1">
        <f t="shared" si="0"/>
        <v>6</v>
      </c>
      <c r="R12" s="1">
        <f t="shared" si="1"/>
        <v>94</v>
      </c>
      <c r="S12" s="1">
        <v>61</v>
      </c>
      <c r="T12" s="1">
        <f t="shared" si="2"/>
        <v>155</v>
      </c>
    </row>
    <row r="13" spans="1:20" ht="19.5" customHeight="1">
      <c r="A13" s="4">
        <v>7</v>
      </c>
      <c r="B13" s="4"/>
      <c r="C13" s="32" t="s">
        <v>47</v>
      </c>
      <c r="D13" s="32" t="s">
        <v>46</v>
      </c>
      <c r="E13" s="4"/>
      <c r="F13" s="4"/>
      <c r="G13" s="4"/>
      <c r="H13" s="4">
        <v>18</v>
      </c>
      <c r="I13" s="4"/>
      <c r="J13" s="4"/>
      <c r="K13" s="4"/>
      <c r="L13" s="4"/>
      <c r="M13" s="4"/>
      <c r="N13" s="4"/>
      <c r="O13" s="4">
        <v>4</v>
      </c>
      <c r="P13" s="4"/>
      <c r="Q13" s="1">
        <f t="shared" si="0"/>
        <v>22</v>
      </c>
      <c r="R13" s="1">
        <f t="shared" si="1"/>
        <v>78</v>
      </c>
      <c r="S13" s="1">
        <v>75</v>
      </c>
      <c r="T13" s="1">
        <f t="shared" si="2"/>
        <v>153</v>
      </c>
    </row>
    <row r="14" spans="1:20" ht="19.5" customHeight="1">
      <c r="A14" s="4">
        <v>8</v>
      </c>
      <c r="B14" s="4"/>
      <c r="C14" s="32" t="s">
        <v>52</v>
      </c>
      <c r="D14" s="32" t="s">
        <v>51</v>
      </c>
      <c r="E14" s="4"/>
      <c r="F14" s="4">
        <v>3</v>
      </c>
      <c r="G14" s="4"/>
      <c r="H14" s="4">
        <v>9</v>
      </c>
      <c r="I14" s="4"/>
      <c r="J14" s="4"/>
      <c r="K14" s="4"/>
      <c r="L14" s="4">
        <v>2</v>
      </c>
      <c r="M14" s="4"/>
      <c r="N14" s="4"/>
      <c r="O14" s="4">
        <v>2</v>
      </c>
      <c r="P14" s="4"/>
      <c r="Q14" s="1">
        <f t="shared" si="0"/>
        <v>16</v>
      </c>
      <c r="R14" s="1">
        <f t="shared" si="1"/>
        <v>84</v>
      </c>
      <c r="S14" s="1">
        <v>69</v>
      </c>
      <c r="T14" s="1">
        <f t="shared" si="2"/>
        <v>153</v>
      </c>
    </row>
    <row r="15" spans="1:20" ht="21.75" customHeight="1">
      <c r="A15" s="4">
        <v>9</v>
      </c>
      <c r="B15" s="5"/>
      <c r="C15" s="4" t="s">
        <v>34</v>
      </c>
      <c r="D15" s="4" t="s">
        <v>35</v>
      </c>
      <c r="E15" s="4"/>
      <c r="F15" s="4"/>
      <c r="G15" s="4"/>
      <c r="H15" s="4">
        <v>9</v>
      </c>
      <c r="I15" s="4"/>
      <c r="J15" s="4"/>
      <c r="K15" s="4"/>
      <c r="L15" s="4"/>
      <c r="M15" s="4">
        <v>4</v>
      </c>
      <c r="N15" s="4"/>
      <c r="O15" s="4">
        <v>4</v>
      </c>
      <c r="P15" s="4">
        <v>5</v>
      </c>
      <c r="Q15" s="1">
        <f t="shared" si="0"/>
        <v>22</v>
      </c>
      <c r="R15" s="1">
        <f t="shared" si="1"/>
        <v>78</v>
      </c>
      <c r="S15" s="1">
        <v>56</v>
      </c>
      <c r="T15" s="1">
        <f t="shared" si="2"/>
        <v>134</v>
      </c>
    </row>
    <row r="16" spans="1:20" ht="17.25" customHeight="1">
      <c r="A16" s="4">
        <v>10</v>
      </c>
      <c r="B16" s="5"/>
      <c r="C16" s="32" t="s">
        <v>42</v>
      </c>
      <c r="D16" s="32" t="s">
        <v>43</v>
      </c>
      <c r="E16" s="4"/>
      <c r="F16" s="4"/>
      <c r="G16" s="4"/>
      <c r="H16" s="4"/>
      <c r="I16" s="4"/>
      <c r="J16" s="4"/>
      <c r="K16" s="4">
        <v>3</v>
      </c>
      <c r="L16" s="4">
        <v>3</v>
      </c>
      <c r="M16" s="4"/>
      <c r="N16" s="4">
        <v>2</v>
      </c>
      <c r="O16" s="4"/>
      <c r="P16" s="4"/>
      <c r="Q16" s="1">
        <f t="shared" si="0"/>
        <v>8</v>
      </c>
      <c r="R16" s="1">
        <f t="shared" si="1"/>
        <v>92</v>
      </c>
      <c r="S16" s="1">
        <v>38</v>
      </c>
      <c r="T16" s="1">
        <f t="shared" si="2"/>
        <v>130</v>
      </c>
    </row>
    <row r="17" spans="1:20" ht="18.75" customHeight="1">
      <c r="A17" s="4">
        <v>11</v>
      </c>
      <c r="B17" s="4"/>
      <c r="C17" s="32" t="s">
        <v>39</v>
      </c>
      <c r="D17" s="32" t="s">
        <v>40</v>
      </c>
      <c r="E17" s="4"/>
      <c r="F17" s="4">
        <v>3</v>
      </c>
      <c r="G17" s="4"/>
      <c r="H17" s="4">
        <v>5</v>
      </c>
      <c r="I17" s="4"/>
      <c r="J17" s="4"/>
      <c r="K17" s="4">
        <v>3</v>
      </c>
      <c r="L17" s="4">
        <v>3</v>
      </c>
      <c r="M17" s="4">
        <v>6</v>
      </c>
      <c r="N17" s="4">
        <v>5</v>
      </c>
      <c r="O17" s="4"/>
      <c r="P17" s="4"/>
      <c r="Q17" s="1">
        <f t="shared" si="0"/>
        <v>25</v>
      </c>
      <c r="R17" s="1">
        <f t="shared" si="1"/>
        <v>75</v>
      </c>
      <c r="S17" s="1">
        <v>53</v>
      </c>
      <c r="T17" s="1">
        <f t="shared" si="2"/>
        <v>128</v>
      </c>
    </row>
    <row r="18" spans="1:20" ht="20.25" customHeight="1">
      <c r="A18" s="4">
        <v>12</v>
      </c>
      <c r="B18" s="4"/>
      <c r="C18" s="32" t="s">
        <v>41</v>
      </c>
      <c r="D18" s="32" t="s">
        <v>40</v>
      </c>
      <c r="E18" s="4"/>
      <c r="F18" s="4">
        <v>3</v>
      </c>
      <c r="G18" s="4"/>
      <c r="H18" s="4">
        <v>9</v>
      </c>
      <c r="I18" s="4"/>
      <c r="J18" s="4"/>
      <c r="K18" s="4">
        <v>2</v>
      </c>
      <c r="L18" s="4">
        <v>3</v>
      </c>
      <c r="M18" s="4"/>
      <c r="N18" s="4">
        <v>2</v>
      </c>
      <c r="O18" s="4"/>
      <c r="P18" s="4"/>
      <c r="Q18" s="1">
        <f t="shared" si="0"/>
        <v>19</v>
      </c>
      <c r="R18" s="1">
        <f t="shared" si="1"/>
        <v>81</v>
      </c>
      <c r="S18" s="1">
        <v>46</v>
      </c>
      <c r="T18" s="1">
        <f t="shared" si="2"/>
        <v>127</v>
      </c>
    </row>
    <row r="19" spans="1:20" ht="17.25" customHeight="1">
      <c r="A19" s="4">
        <v>13</v>
      </c>
      <c r="B19" s="5"/>
      <c r="C19" s="5" t="s">
        <v>119</v>
      </c>
      <c r="D19" s="32" t="s">
        <v>67</v>
      </c>
      <c r="E19" s="4"/>
      <c r="F19" s="4">
        <v>3</v>
      </c>
      <c r="G19" s="4"/>
      <c r="H19" s="4">
        <v>19</v>
      </c>
      <c r="I19" s="4"/>
      <c r="J19" s="4"/>
      <c r="K19" s="4"/>
      <c r="L19" s="4">
        <v>3</v>
      </c>
      <c r="M19" s="4">
        <v>6</v>
      </c>
      <c r="N19" s="4">
        <v>5</v>
      </c>
      <c r="O19" s="4">
        <v>4</v>
      </c>
      <c r="P19" s="4">
        <v>5</v>
      </c>
      <c r="Q19" s="1">
        <f t="shared" si="0"/>
        <v>45</v>
      </c>
      <c r="R19" s="1">
        <f t="shared" si="1"/>
        <v>55</v>
      </c>
      <c r="S19" s="1">
        <v>61</v>
      </c>
      <c r="T19" s="1">
        <f t="shared" si="2"/>
        <v>116</v>
      </c>
    </row>
    <row r="20" spans="1:20" ht="18" customHeight="1">
      <c r="A20" s="4">
        <v>14</v>
      </c>
      <c r="B20" s="4"/>
      <c r="C20" s="32" t="s">
        <v>48</v>
      </c>
      <c r="D20" s="32" t="s">
        <v>49</v>
      </c>
      <c r="E20" s="4"/>
      <c r="F20" s="4">
        <v>3</v>
      </c>
      <c r="G20" s="4"/>
      <c r="H20" s="4">
        <v>13</v>
      </c>
      <c r="I20" s="4"/>
      <c r="J20" s="4"/>
      <c r="K20" s="4">
        <v>2</v>
      </c>
      <c r="L20" s="4">
        <v>3</v>
      </c>
      <c r="M20" s="4">
        <v>6</v>
      </c>
      <c r="N20" s="4">
        <v>7</v>
      </c>
      <c r="O20" s="4"/>
      <c r="P20" s="4"/>
      <c r="Q20" s="1">
        <f t="shared" si="0"/>
        <v>34</v>
      </c>
      <c r="R20" s="1">
        <f t="shared" si="1"/>
        <v>66</v>
      </c>
      <c r="S20" s="1">
        <v>34</v>
      </c>
      <c r="T20" s="1">
        <f t="shared" si="2"/>
        <v>100</v>
      </c>
    </row>
    <row r="21" spans="1:20" ht="15" customHeight="1">
      <c r="A21" s="4">
        <v>15</v>
      </c>
      <c r="B21" s="5"/>
      <c r="C21" s="32" t="s">
        <v>38</v>
      </c>
      <c r="D21" s="32" t="s">
        <v>37</v>
      </c>
      <c r="E21" s="4"/>
      <c r="F21" s="4"/>
      <c r="G21" s="4"/>
      <c r="H21" s="4">
        <v>6</v>
      </c>
      <c r="I21" s="4"/>
      <c r="J21" s="4">
        <v>3</v>
      </c>
      <c r="K21" s="4"/>
      <c r="L21" s="4"/>
      <c r="M21" s="4">
        <v>6</v>
      </c>
      <c r="N21" s="4"/>
      <c r="O21" s="4">
        <v>2</v>
      </c>
      <c r="P21" s="4"/>
      <c r="Q21" s="1">
        <f t="shared" si="0"/>
        <v>17</v>
      </c>
      <c r="R21" s="1">
        <f t="shared" si="1"/>
        <v>83</v>
      </c>
      <c r="S21" s="1"/>
      <c r="T21" s="1">
        <f t="shared" si="2"/>
        <v>83</v>
      </c>
    </row>
    <row r="22" spans="1:20" ht="17.25" customHeight="1">
      <c r="A22" s="4">
        <v>16</v>
      </c>
      <c r="B22" s="5"/>
      <c r="C22" s="32" t="s">
        <v>45</v>
      </c>
      <c r="D22" s="32" t="s">
        <v>46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">
        <f t="shared" si="0"/>
        <v>0</v>
      </c>
      <c r="R22" s="1"/>
      <c r="S22" s="1">
        <v>78</v>
      </c>
      <c r="T22" s="1">
        <f t="shared" si="2"/>
        <v>78</v>
      </c>
    </row>
    <row r="23" spans="1:20" ht="19.5" customHeight="1">
      <c r="A23" s="4">
        <v>17</v>
      </c>
      <c r="B23" s="5"/>
      <c r="C23" s="4" t="s">
        <v>36</v>
      </c>
      <c r="D23" s="4" t="s">
        <v>37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1">
        <f t="shared" si="0"/>
        <v>0</v>
      </c>
      <c r="R23" s="1"/>
      <c r="S23" s="1">
        <v>55</v>
      </c>
      <c r="T23" s="1">
        <f t="shared" si="2"/>
        <v>55</v>
      </c>
    </row>
    <row r="24" spans="1:20" ht="17.25" customHeight="1">
      <c r="A24" s="4">
        <v>18</v>
      </c>
      <c r="B24" s="4"/>
      <c r="C24" s="4" t="s">
        <v>53</v>
      </c>
      <c r="D24" s="32" t="s">
        <v>54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">
        <f t="shared" si="0"/>
        <v>0</v>
      </c>
      <c r="R24" s="1"/>
      <c r="S24" s="1"/>
      <c r="T24" s="1">
        <f t="shared" si="2"/>
        <v>0</v>
      </c>
    </row>
    <row r="25" spans="1:20" ht="1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  <c r="R25" s="8"/>
      <c r="S25" s="8"/>
      <c r="T25" s="8"/>
    </row>
    <row r="26" spans="1:20" ht="14.25" customHeight="1">
      <c r="A26" s="11"/>
      <c r="B26" s="11"/>
      <c r="C26" s="14"/>
      <c r="E26" s="6"/>
      <c r="F26" s="6"/>
      <c r="H26" t="s">
        <v>18</v>
      </c>
      <c r="O26" s="6"/>
      <c r="P26" s="6"/>
      <c r="Q26" s="6"/>
    </row>
    <row r="27" spans="1:20" ht="13.5" customHeight="1">
      <c r="A27" s="6"/>
      <c r="B27" s="6"/>
      <c r="C27" s="6"/>
      <c r="D27" s="6"/>
      <c r="E27" s="18"/>
      <c r="F27" s="18"/>
      <c r="Q27" s="17"/>
      <c r="R27" s="17"/>
      <c r="S27" s="17"/>
    </row>
    <row r="28" spans="1:20" ht="11.25" customHeight="1">
      <c r="A28" s="6"/>
      <c r="B28" s="14"/>
      <c r="C28" s="6"/>
      <c r="D28" s="6"/>
      <c r="E28" s="6"/>
      <c r="F28" s="6"/>
      <c r="G28" t="s">
        <v>130</v>
      </c>
      <c r="Q28" s="8"/>
      <c r="R28" s="8"/>
      <c r="S28" s="8"/>
    </row>
    <row r="29" spans="1:20" ht="16.5" customHeight="1">
      <c r="A29" s="6"/>
      <c r="B29" s="14"/>
      <c r="C29" t="s">
        <v>30</v>
      </c>
      <c r="D29" s="6"/>
      <c r="E29" s="6"/>
      <c r="F29" s="6"/>
      <c r="G29" t="s">
        <v>131</v>
      </c>
      <c r="Q29" s="8"/>
      <c r="R29" s="8"/>
      <c r="S29" s="8"/>
    </row>
    <row r="30" spans="1:20" ht="15" customHeight="1">
      <c r="A30" s="6"/>
      <c r="B30" s="14"/>
      <c r="C30" s="6"/>
      <c r="D30" s="6"/>
      <c r="E30" s="6"/>
      <c r="F30" s="6"/>
      <c r="G30" t="s">
        <v>129</v>
      </c>
      <c r="Q30" s="8"/>
      <c r="R30" s="8"/>
      <c r="S30" s="8"/>
    </row>
    <row r="31" spans="1:20" ht="13.5" customHeight="1">
      <c r="A31" s="6"/>
      <c r="B31" s="14"/>
      <c r="C31" s="6"/>
      <c r="D31" s="6"/>
      <c r="E31" s="6"/>
      <c r="F31" s="6"/>
      <c r="G31" s="6"/>
      <c r="H31" s="6"/>
      <c r="Q31" s="8"/>
      <c r="R31" s="8"/>
      <c r="S31" s="8"/>
    </row>
    <row r="32" spans="1:20" ht="23.25" customHeight="1">
      <c r="C32" s="43"/>
      <c r="D32" s="43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8"/>
      <c r="S32" s="8"/>
    </row>
    <row r="33" spans="2:19" ht="25.5" customHeight="1">
      <c r="C33" s="43"/>
      <c r="D33" s="43"/>
      <c r="I33" s="45"/>
      <c r="J33" s="45"/>
      <c r="K33" s="45"/>
      <c r="L33" s="45"/>
      <c r="M33" s="45"/>
      <c r="N33" s="45"/>
      <c r="O33" s="45"/>
      <c r="P33" s="45"/>
      <c r="Q33" s="45"/>
      <c r="R33" s="16"/>
      <c r="S33" s="16"/>
    </row>
    <row r="36" spans="2:19" ht="15">
      <c r="I36" s="2"/>
    </row>
    <row r="45" spans="2:19" ht="1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2:19" ht="15">
      <c r="B46" s="2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2"/>
    </row>
    <row r="47" spans="2:19" ht="15.75">
      <c r="B47" s="11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2:19" ht="20.25" customHeight="1">
      <c r="B48" s="6"/>
      <c r="C48" s="12"/>
      <c r="D48" s="12"/>
      <c r="E48" s="7"/>
      <c r="F48" s="13"/>
      <c r="G48" s="13"/>
      <c r="H48" s="7"/>
      <c r="I48" s="7"/>
      <c r="J48" s="7"/>
      <c r="K48" s="7"/>
      <c r="L48" s="7"/>
      <c r="M48" s="7"/>
      <c r="N48" s="7"/>
      <c r="O48" s="7"/>
      <c r="P48" s="7"/>
      <c r="Q48" s="6"/>
      <c r="R48" s="8"/>
      <c r="S48" s="8"/>
    </row>
    <row r="49" spans="2:19" ht="23.25">
      <c r="B49" s="14"/>
      <c r="C49" s="6"/>
      <c r="D49" s="6"/>
      <c r="E49" s="6"/>
      <c r="F49" s="6"/>
      <c r="G49" s="6"/>
      <c r="H49" s="6"/>
      <c r="I49" s="10"/>
      <c r="J49" s="6"/>
      <c r="K49" s="6"/>
      <c r="L49" s="6"/>
      <c r="M49" s="6"/>
      <c r="N49" s="6"/>
      <c r="O49" s="6"/>
      <c r="P49" s="6"/>
      <c r="Q49" s="6"/>
      <c r="R49" s="8"/>
      <c r="S49" s="8"/>
    </row>
    <row r="50" spans="2:19" ht="23.25">
      <c r="B50" s="14"/>
      <c r="C50" s="6"/>
      <c r="D50" s="6"/>
      <c r="E50" s="6"/>
      <c r="F50" s="6"/>
      <c r="G50" s="6"/>
      <c r="H50" s="6"/>
      <c r="I50" s="10"/>
      <c r="J50" s="6"/>
      <c r="K50" s="6"/>
      <c r="L50" s="6"/>
      <c r="M50" s="6"/>
      <c r="N50" s="6"/>
      <c r="O50" s="6"/>
      <c r="P50" s="6"/>
      <c r="Q50" s="6"/>
      <c r="R50" s="8"/>
      <c r="S50" s="8"/>
    </row>
    <row r="51" spans="2:19" ht="23.25">
      <c r="B51" s="14"/>
      <c r="C51" s="6"/>
      <c r="D51" s="6"/>
      <c r="E51" s="6"/>
      <c r="F51" s="6"/>
      <c r="G51" s="6"/>
      <c r="H51" s="6"/>
      <c r="I51" s="10"/>
      <c r="J51" s="6"/>
      <c r="K51" s="6"/>
      <c r="L51" s="6"/>
      <c r="M51" s="6"/>
      <c r="N51" s="6"/>
      <c r="O51" s="6"/>
      <c r="P51" s="6"/>
      <c r="Q51" s="6"/>
      <c r="R51" s="8"/>
      <c r="S51" s="8"/>
    </row>
    <row r="52" spans="2:19" ht="23.25">
      <c r="B52" s="14"/>
      <c r="C52" s="6"/>
      <c r="D52" s="6"/>
      <c r="E52" s="6"/>
      <c r="F52" s="6"/>
      <c r="G52" s="6"/>
      <c r="H52" s="6"/>
      <c r="I52" s="10"/>
      <c r="J52" s="6"/>
      <c r="K52" s="6"/>
      <c r="L52" s="6"/>
      <c r="M52" s="6"/>
      <c r="N52" s="6"/>
      <c r="O52" s="6"/>
      <c r="P52" s="6"/>
      <c r="Q52" s="6"/>
      <c r="R52" s="8"/>
      <c r="S52" s="8"/>
    </row>
    <row r="53" spans="2:19" ht="1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8"/>
      <c r="S53" s="8"/>
    </row>
    <row r="54" spans="2:19" ht="24" customHeight="1">
      <c r="B54" s="2"/>
      <c r="C54" s="2"/>
      <c r="D54" s="2"/>
      <c r="E54" s="2"/>
      <c r="F54" s="2"/>
      <c r="G54" s="2"/>
      <c r="H54" s="2"/>
      <c r="I54" s="6"/>
      <c r="J54" s="6"/>
      <c r="K54" s="2"/>
      <c r="L54" s="2"/>
      <c r="M54" s="2"/>
      <c r="N54" s="2"/>
      <c r="O54" s="2"/>
      <c r="P54" s="2"/>
      <c r="Q54" s="2"/>
    </row>
    <row r="55" spans="2:19" ht="15.75">
      <c r="B55" s="11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2:19" ht="21.75" customHeight="1">
      <c r="B56" s="6"/>
      <c r="C56" s="12"/>
      <c r="D56" s="12"/>
      <c r="E56" s="7"/>
      <c r="F56" s="13"/>
      <c r="G56" s="13"/>
      <c r="H56" s="7"/>
      <c r="I56" s="7"/>
      <c r="J56" s="7"/>
      <c r="K56" s="7"/>
      <c r="L56" s="7"/>
      <c r="M56" s="7"/>
      <c r="N56" s="7"/>
      <c r="O56" s="7"/>
      <c r="P56" s="7"/>
      <c r="Q56" s="6"/>
      <c r="R56" s="8"/>
      <c r="S56" s="8"/>
    </row>
    <row r="57" spans="2:19" ht="23.25">
      <c r="B57" s="14"/>
      <c r="C57" s="6"/>
      <c r="D57" s="6"/>
      <c r="E57" s="6"/>
      <c r="F57" s="6"/>
      <c r="G57" s="6"/>
      <c r="H57" s="6"/>
      <c r="I57" s="10"/>
      <c r="J57" s="6"/>
      <c r="K57" s="6"/>
      <c r="L57" s="6"/>
      <c r="M57" s="6"/>
      <c r="N57" s="6"/>
      <c r="O57" s="6"/>
      <c r="P57" s="6"/>
      <c r="Q57" s="6"/>
      <c r="R57" s="8"/>
      <c r="S57" s="8"/>
    </row>
    <row r="58" spans="2:19" ht="23.25">
      <c r="B58" s="14"/>
      <c r="C58" s="6"/>
      <c r="D58" s="6"/>
      <c r="E58" s="6"/>
      <c r="F58" s="6"/>
      <c r="G58" s="6"/>
      <c r="H58" s="6"/>
      <c r="I58" s="10"/>
      <c r="J58" s="6"/>
      <c r="K58" s="6"/>
      <c r="L58" s="6"/>
      <c r="M58" s="6"/>
      <c r="N58" s="6"/>
      <c r="O58" s="6"/>
      <c r="P58" s="6"/>
      <c r="Q58" s="6"/>
      <c r="R58" s="8"/>
      <c r="S58" s="8"/>
    </row>
    <row r="59" spans="2:19" ht="23.25">
      <c r="B59" s="14"/>
      <c r="C59" s="6"/>
      <c r="D59" s="6"/>
      <c r="E59" s="6"/>
      <c r="F59" s="6"/>
      <c r="G59" s="6"/>
      <c r="H59" s="6"/>
      <c r="I59" s="10"/>
      <c r="J59" s="6"/>
      <c r="K59" s="6"/>
      <c r="L59" s="6"/>
      <c r="M59" s="6"/>
      <c r="N59" s="6"/>
      <c r="O59" s="6"/>
      <c r="P59" s="6"/>
      <c r="Q59" s="6"/>
      <c r="R59" s="8"/>
      <c r="S59" s="8"/>
    </row>
    <row r="60" spans="2:19" ht="23.25">
      <c r="B60" s="14"/>
      <c r="C60" s="6"/>
      <c r="D60" s="6"/>
      <c r="E60" s="6"/>
      <c r="F60" s="6"/>
      <c r="G60" s="6"/>
      <c r="H60" s="6"/>
      <c r="I60" s="10"/>
      <c r="J60" s="6"/>
      <c r="K60" s="6"/>
      <c r="L60" s="6"/>
      <c r="M60" s="6"/>
      <c r="N60" s="6"/>
      <c r="O60" s="6"/>
      <c r="P60" s="6"/>
      <c r="Q60" s="6"/>
      <c r="R60" s="8"/>
      <c r="S60" s="8"/>
    </row>
    <row r="61" spans="2:19" ht="1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8"/>
      <c r="S61" s="8"/>
    </row>
    <row r="65" spans="9:9" ht="15">
      <c r="I65" s="2"/>
    </row>
  </sheetData>
  <sortState ref="A7:T24">
    <sortCondition descending="1" ref="T6"/>
  </sortState>
  <mergeCells count="4">
    <mergeCell ref="I33:Q33"/>
    <mergeCell ref="D1:O1"/>
    <mergeCell ref="D2:O2"/>
    <mergeCell ref="D3:O3"/>
  </mergeCells>
  <phoneticPr fontId="2" type="noConversion"/>
  <pageMargins left="0.11811023622047245" right="0" top="0.19685039370078741" bottom="0.15748031496062992" header="0.11811023622047245" footer="0.1574803149606299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6"/>
  <sheetViews>
    <sheetView tabSelected="1" topLeftCell="A34" workbookViewId="0">
      <selection activeCell="H40" sqref="H40"/>
    </sheetView>
  </sheetViews>
  <sheetFormatPr defaultRowHeight="12.75"/>
  <cols>
    <col min="1" max="1" width="3.85546875" customWidth="1"/>
    <col min="2" max="2" width="2.28515625" hidden="1" customWidth="1"/>
    <col min="3" max="3" width="26.5703125" customWidth="1"/>
    <col min="4" max="4" width="34.7109375" customWidth="1"/>
    <col min="5" max="5" width="4.42578125" customWidth="1"/>
    <col min="6" max="6" width="4.85546875" customWidth="1"/>
    <col min="7" max="7" width="4.140625" customWidth="1"/>
    <col min="8" max="8" width="3.85546875" customWidth="1"/>
    <col min="9" max="9" width="4.140625" customWidth="1"/>
    <col min="10" max="12" width="3.85546875" customWidth="1"/>
    <col min="13" max="13" width="3.42578125" customWidth="1"/>
    <col min="14" max="15" width="3.5703125" customWidth="1"/>
    <col min="16" max="16" width="3.42578125" customWidth="1"/>
    <col min="17" max="17" width="4" customWidth="1"/>
    <col min="18" max="18" width="5.7109375" customWidth="1"/>
    <col min="19" max="19" width="3.85546875" customWidth="1"/>
    <col min="20" max="20" width="5" customWidth="1"/>
  </cols>
  <sheetData>
    <row r="1" spans="1:20" ht="5.25" customHeight="1"/>
    <row r="2" spans="1:20" ht="5.25" customHeight="1"/>
    <row r="3" spans="1:20" ht="3" customHeight="1"/>
    <row r="4" spans="1:20" hidden="1"/>
    <row r="5" spans="1:20" ht="15" hidden="1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20" ht="15" hidden="1">
      <c r="B6" s="2"/>
      <c r="C6" s="6"/>
      <c r="D6" s="6"/>
      <c r="E6" s="6"/>
      <c r="F6" s="6"/>
      <c r="G6" s="6"/>
      <c r="H6" s="6"/>
      <c r="I6" s="6"/>
      <c r="J6" s="6"/>
      <c r="K6" s="6"/>
      <c r="L6" s="6"/>
    </row>
    <row r="7" spans="1:20" ht="15.75" hidden="1">
      <c r="A7" s="8"/>
      <c r="B7" s="11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0" ht="15" hidden="1">
      <c r="A8" s="8"/>
      <c r="B8" s="6"/>
      <c r="C8" s="12"/>
      <c r="D8" s="18"/>
      <c r="E8" s="19"/>
      <c r="F8" s="19"/>
      <c r="G8" s="18"/>
      <c r="H8" s="7"/>
      <c r="I8" s="7"/>
      <c r="J8" s="7"/>
      <c r="K8" s="7"/>
      <c r="L8" s="7"/>
    </row>
    <row r="9" spans="1:20" ht="23.25" hidden="1">
      <c r="A9" s="8"/>
      <c r="B9" s="14"/>
      <c r="C9" s="6"/>
      <c r="D9" s="6"/>
      <c r="E9" s="6"/>
      <c r="F9" s="6"/>
      <c r="G9" s="6"/>
      <c r="H9" s="10"/>
      <c r="I9" s="6"/>
      <c r="J9" s="6"/>
      <c r="K9" s="6"/>
      <c r="L9" s="6"/>
    </row>
    <row r="10" spans="1:20" ht="21" customHeight="1">
      <c r="A10" s="2"/>
      <c r="B10" s="2"/>
      <c r="C10" s="2"/>
      <c r="D10" s="28" t="s">
        <v>32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"/>
      <c r="Q10" s="2"/>
    </row>
    <row r="11" spans="1:20" ht="5.25" hidden="1" customHeight="1">
      <c r="A11" s="2"/>
      <c r="B11" s="2"/>
      <c r="C11" s="2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2"/>
      <c r="Q11" s="2"/>
    </row>
    <row r="12" spans="1:20" ht="24" customHeight="1">
      <c r="A12" s="2"/>
      <c r="B12" s="2"/>
      <c r="C12" s="6"/>
      <c r="D12" s="47" t="s">
        <v>16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6"/>
      <c r="Q12" s="2"/>
    </row>
    <row r="13" spans="1:20" ht="15.75">
      <c r="A13" s="11" t="s">
        <v>17</v>
      </c>
      <c r="B13" s="11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20" ht="4.5" customHeight="1">
      <c r="A14" s="9"/>
      <c r="B14" s="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0" ht="42.75" customHeight="1">
      <c r="A15" s="4" t="s">
        <v>0</v>
      </c>
      <c r="B15" s="4" t="s">
        <v>14</v>
      </c>
      <c r="C15" s="4" t="s">
        <v>1</v>
      </c>
      <c r="D15" s="4" t="s">
        <v>12</v>
      </c>
      <c r="E15" s="21" t="s">
        <v>6</v>
      </c>
      <c r="F15" s="22" t="s">
        <v>2</v>
      </c>
      <c r="G15" s="22" t="s">
        <v>7</v>
      </c>
      <c r="H15" s="22" t="s">
        <v>3</v>
      </c>
      <c r="I15" s="22" t="s">
        <v>8</v>
      </c>
      <c r="J15" s="22" t="s">
        <v>9</v>
      </c>
      <c r="K15" s="22" t="s">
        <v>10</v>
      </c>
      <c r="L15" s="22" t="s">
        <v>19</v>
      </c>
      <c r="M15" s="22" t="s">
        <v>4</v>
      </c>
      <c r="N15" s="22" t="s">
        <v>20</v>
      </c>
      <c r="O15" s="22" t="s">
        <v>11</v>
      </c>
      <c r="P15" s="23" t="s">
        <v>5</v>
      </c>
      <c r="Q15" s="24" t="s">
        <v>21</v>
      </c>
      <c r="R15" s="24" t="s">
        <v>22</v>
      </c>
      <c r="S15" s="24" t="s">
        <v>13</v>
      </c>
      <c r="T15" s="22" t="s">
        <v>23</v>
      </c>
    </row>
    <row r="16" spans="1:20" ht="17.25" customHeight="1">
      <c r="A16" s="4">
        <v>1</v>
      </c>
      <c r="B16" s="5"/>
      <c r="C16" s="5" t="s">
        <v>126</v>
      </c>
      <c r="D16" s="4" t="s">
        <v>58</v>
      </c>
      <c r="E16" s="4"/>
      <c r="F16" s="4"/>
      <c r="G16" s="4"/>
      <c r="H16" s="4">
        <v>3</v>
      </c>
      <c r="I16" s="4"/>
      <c r="J16" s="4"/>
      <c r="K16" s="4"/>
      <c r="L16" s="4"/>
      <c r="M16" s="4"/>
      <c r="N16" s="4"/>
      <c r="O16" s="4"/>
      <c r="P16" s="4"/>
      <c r="Q16" s="1">
        <f t="shared" ref="Q16:Q32" si="0">SUM(C16:P16)</f>
        <v>3</v>
      </c>
      <c r="R16" s="1">
        <f t="shared" ref="R16:R27" si="1">100 - Q16</f>
        <v>97</v>
      </c>
      <c r="S16" s="1">
        <v>59</v>
      </c>
      <c r="T16" s="1">
        <f t="shared" ref="T16:T32" si="2">R16+S16</f>
        <v>156</v>
      </c>
    </row>
    <row r="17" spans="1:20" ht="19.5" customHeight="1">
      <c r="A17" s="4">
        <v>2</v>
      </c>
      <c r="B17" s="5"/>
      <c r="C17" s="5" t="s">
        <v>128</v>
      </c>
      <c r="D17" s="4" t="s">
        <v>112</v>
      </c>
      <c r="E17" s="4"/>
      <c r="F17" s="4">
        <v>3</v>
      </c>
      <c r="G17" s="4"/>
      <c r="H17" s="4">
        <v>4</v>
      </c>
      <c r="I17" s="4"/>
      <c r="J17" s="4"/>
      <c r="K17" s="4"/>
      <c r="L17" s="4">
        <v>3</v>
      </c>
      <c r="M17" s="4">
        <v>6</v>
      </c>
      <c r="N17" s="4"/>
      <c r="O17" s="4">
        <v>9</v>
      </c>
      <c r="P17" s="4"/>
      <c r="Q17" s="1">
        <f t="shared" si="0"/>
        <v>25</v>
      </c>
      <c r="R17" s="1">
        <f t="shared" si="1"/>
        <v>75</v>
      </c>
      <c r="S17" s="1">
        <v>65</v>
      </c>
      <c r="T17" s="1">
        <f t="shared" si="2"/>
        <v>140</v>
      </c>
    </row>
    <row r="18" spans="1:20" ht="19.5" customHeight="1">
      <c r="A18" s="4">
        <v>3</v>
      </c>
      <c r="B18" s="5"/>
      <c r="C18" s="5" t="s">
        <v>111</v>
      </c>
      <c r="D18" s="32" t="s">
        <v>67</v>
      </c>
      <c r="E18" s="4"/>
      <c r="F18" s="4"/>
      <c r="G18" s="4"/>
      <c r="H18" s="4">
        <v>16</v>
      </c>
      <c r="I18" s="4"/>
      <c r="J18" s="4"/>
      <c r="K18" s="4"/>
      <c r="L18" s="4">
        <v>3</v>
      </c>
      <c r="M18" s="4"/>
      <c r="N18" s="4">
        <v>3</v>
      </c>
      <c r="O18" s="4">
        <v>4</v>
      </c>
      <c r="P18" s="4"/>
      <c r="Q18" s="1">
        <f t="shared" si="0"/>
        <v>26</v>
      </c>
      <c r="R18" s="1">
        <f t="shared" si="1"/>
        <v>74</v>
      </c>
      <c r="S18" s="1">
        <v>65</v>
      </c>
      <c r="T18" s="1">
        <f t="shared" si="2"/>
        <v>139</v>
      </c>
    </row>
    <row r="19" spans="1:20" ht="19.5" customHeight="1">
      <c r="A19" s="4">
        <v>4</v>
      </c>
      <c r="B19" s="4"/>
      <c r="C19" s="5" t="s">
        <v>62</v>
      </c>
      <c r="D19" s="32" t="s">
        <v>63</v>
      </c>
      <c r="E19" s="4"/>
      <c r="F19" s="4">
        <v>5</v>
      </c>
      <c r="G19" s="4"/>
      <c r="H19" s="4">
        <v>3</v>
      </c>
      <c r="I19" s="4"/>
      <c r="J19" s="4"/>
      <c r="K19" s="4"/>
      <c r="L19" s="4">
        <v>3</v>
      </c>
      <c r="M19" s="4">
        <v>4</v>
      </c>
      <c r="N19" s="4"/>
      <c r="O19" s="4"/>
      <c r="P19" s="4"/>
      <c r="Q19" s="1">
        <f t="shared" si="0"/>
        <v>15</v>
      </c>
      <c r="R19" s="1">
        <f t="shared" si="1"/>
        <v>85</v>
      </c>
      <c r="S19" s="1">
        <v>54</v>
      </c>
      <c r="T19" s="1">
        <f t="shared" si="2"/>
        <v>139</v>
      </c>
    </row>
    <row r="20" spans="1:20" ht="18.75" customHeight="1">
      <c r="A20" s="4">
        <v>5</v>
      </c>
      <c r="B20" s="5"/>
      <c r="C20" s="5" t="s">
        <v>122</v>
      </c>
      <c r="D20" s="4" t="s">
        <v>112</v>
      </c>
      <c r="E20" s="4"/>
      <c r="F20" s="4">
        <v>3</v>
      </c>
      <c r="G20" s="4"/>
      <c r="H20" s="4"/>
      <c r="I20" s="4">
        <v>8</v>
      </c>
      <c r="J20" s="4"/>
      <c r="K20" s="4"/>
      <c r="L20" s="4">
        <v>5</v>
      </c>
      <c r="M20" s="4"/>
      <c r="N20" s="4"/>
      <c r="O20" s="4">
        <v>10</v>
      </c>
      <c r="P20" s="4"/>
      <c r="Q20" s="1">
        <f t="shared" si="0"/>
        <v>26</v>
      </c>
      <c r="R20" s="1">
        <f t="shared" si="1"/>
        <v>74</v>
      </c>
      <c r="S20" s="1">
        <v>64</v>
      </c>
      <c r="T20" s="1">
        <f t="shared" si="2"/>
        <v>138</v>
      </c>
    </row>
    <row r="21" spans="1:20" ht="18.75" customHeight="1">
      <c r="A21" s="4">
        <v>6</v>
      </c>
      <c r="B21" s="4"/>
      <c r="C21" s="5" t="s">
        <v>64</v>
      </c>
      <c r="D21" s="32" t="s">
        <v>51</v>
      </c>
      <c r="E21" s="4"/>
      <c r="F21" s="4"/>
      <c r="G21" s="4"/>
      <c r="H21" s="4">
        <v>33</v>
      </c>
      <c r="I21" s="4"/>
      <c r="J21" s="4"/>
      <c r="K21" s="4"/>
      <c r="L21" s="4">
        <v>3</v>
      </c>
      <c r="M21" s="4">
        <v>6</v>
      </c>
      <c r="N21" s="4"/>
      <c r="O21" s="4">
        <v>4</v>
      </c>
      <c r="P21" s="4"/>
      <c r="Q21" s="1">
        <f t="shared" si="0"/>
        <v>46</v>
      </c>
      <c r="R21" s="1">
        <f t="shared" si="1"/>
        <v>54</v>
      </c>
      <c r="S21" s="1">
        <v>74</v>
      </c>
      <c r="T21" s="1">
        <f t="shared" si="2"/>
        <v>128</v>
      </c>
    </row>
    <row r="22" spans="1:20" ht="19.5" customHeight="1">
      <c r="A22" s="4">
        <v>7</v>
      </c>
      <c r="B22" s="4"/>
      <c r="C22" s="5" t="s">
        <v>65</v>
      </c>
      <c r="D22" s="32" t="s">
        <v>51</v>
      </c>
      <c r="E22" s="4"/>
      <c r="F22" s="4">
        <v>5</v>
      </c>
      <c r="G22" s="4"/>
      <c r="H22" s="4">
        <v>19</v>
      </c>
      <c r="I22" s="4"/>
      <c r="J22" s="4">
        <v>5</v>
      </c>
      <c r="K22" s="4"/>
      <c r="L22" s="4">
        <v>3</v>
      </c>
      <c r="M22" s="4">
        <v>6</v>
      </c>
      <c r="N22" s="4"/>
      <c r="O22" s="4">
        <v>4</v>
      </c>
      <c r="P22" s="4">
        <v>3</v>
      </c>
      <c r="Q22" s="1">
        <f t="shared" si="0"/>
        <v>45</v>
      </c>
      <c r="R22" s="1">
        <f t="shared" si="1"/>
        <v>55</v>
      </c>
      <c r="S22" s="1">
        <v>71</v>
      </c>
      <c r="T22" s="1">
        <f t="shared" si="2"/>
        <v>126</v>
      </c>
    </row>
    <row r="23" spans="1:20" ht="21.75" customHeight="1">
      <c r="A23" s="4">
        <v>8</v>
      </c>
      <c r="B23" s="5"/>
      <c r="C23" s="5" t="s">
        <v>57</v>
      </c>
      <c r="D23" s="4" t="s">
        <v>58</v>
      </c>
      <c r="E23" s="4"/>
      <c r="F23" s="4">
        <v>3</v>
      </c>
      <c r="G23" s="4"/>
      <c r="H23" s="4">
        <v>10</v>
      </c>
      <c r="I23" s="4"/>
      <c r="J23" s="4"/>
      <c r="K23" s="4"/>
      <c r="L23" s="4">
        <v>3</v>
      </c>
      <c r="M23" s="4">
        <v>4</v>
      </c>
      <c r="N23" s="4"/>
      <c r="O23" s="4">
        <v>10</v>
      </c>
      <c r="P23" s="4">
        <v>5</v>
      </c>
      <c r="Q23" s="1">
        <f t="shared" si="0"/>
        <v>35</v>
      </c>
      <c r="R23" s="1">
        <f t="shared" si="1"/>
        <v>65</v>
      </c>
      <c r="S23" s="1">
        <v>60</v>
      </c>
      <c r="T23" s="1">
        <f t="shared" si="2"/>
        <v>125</v>
      </c>
    </row>
    <row r="24" spans="1:20" ht="20.25" customHeight="1">
      <c r="A24" s="4">
        <v>9</v>
      </c>
      <c r="B24" s="4"/>
      <c r="C24" s="5" t="s">
        <v>60</v>
      </c>
      <c r="D24" s="4" t="s">
        <v>40</v>
      </c>
      <c r="E24" s="4"/>
      <c r="F24" s="4"/>
      <c r="G24" s="4"/>
      <c r="H24" s="4">
        <v>14</v>
      </c>
      <c r="I24" s="4"/>
      <c r="J24" s="4"/>
      <c r="K24" s="4"/>
      <c r="L24" s="4"/>
      <c r="M24" s="4">
        <v>6</v>
      </c>
      <c r="N24" s="4"/>
      <c r="O24" s="4"/>
      <c r="P24" s="4"/>
      <c r="Q24" s="1">
        <f t="shared" si="0"/>
        <v>20</v>
      </c>
      <c r="R24" s="1">
        <f t="shared" si="1"/>
        <v>80</v>
      </c>
      <c r="S24" s="1">
        <v>41</v>
      </c>
      <c r="T24" s="1">
        <f t="shared" si="2"/>
        <v>121</v>
      </c>
    </row>
    <row r="25" spans="1:20" ht="19.5" customHeight="1">
      <c r="A25" s="4">
        <v>10</v>
      </c>
      <c r="B25" s="5"/>
      <c r="C25" s="5" t="s">
        <v>61</v>
      </c>
      <c r="D25" s="4" t="s">
        <v>46</v>
      </c>
      <c r="E25" s="4"/>
      <c r="F25" s="4"/>
      <c r="G25" s="4"/>
      <c r="H25" s="4">
        <v>23</v>
      </c>
      <c r="I25" s="4"/>
      <c r="J25" s="4"/>
      <c r="K25" s="4"/>
      <c r="L25" s="4">
        <v>3</v>
      </c>
      <c r="M25" s="4">
        <v>6</v>
      </c>
      <c r="N25" s="4">
        <v>2</v>
      </c>
      <c r="O25" s="4"/>
      <c r="P25" s="4">
        <v>3</v>
      </c>
      <c r="Q25" s="1">
        <f t="shared" si="0"/>
        <v>37</v>
      </c>
      <c r="R25" s="1">
        <f t="shared" si="1"/>
        <v>63</v>
      </c>
      <c r="S25" s="1">
        <v>55</v>
      </c>
      <c r="T25" s="1">
        <f t="shared" si="2"/>
        <v>118</v>
      </c>
    </row>
    <row r="26" spans="1:20" ht="18.75" customHeight="1">
      <c r="A26" s="4">
        <v>11</v>
      </c>
      <c r="B26" s="5"/>
      <c r="C26" s="5" t="s">
        <v>121</v>
      </c>
      <c r="D26" s="32" t="s">
        <v>67</v>
      </c>
      <c r="E26" s="4"/>
      <c r="F26" s="4">
        <v>2</v>
      </c>
      <c r="G26" s="4"/>
      <c r="H26" s="4">
        <v>15</v>
      </c>
      <c r="I26" s="4"/>
      <c r="J26" s="4"/>
      <c r="K26" s="4"/>
      <c r="L26" s="4">
        <v>3</v>
      </c>
      <c r="M26" s="4">
        <v>4</v>
      </c>
      <c r="N26" s="4">
        <v>10</v>
      </c>
      <c r="O26" s="4">
        <v>4</v>
      </c>
      <c r="P26" s="4"/>
      <c r="Q26" s="1">
        <f t="shared" si="0"/>
        <v>38</v>
      </c>
      <c r="R26" s="1">
        <f t="shared" si="1"/>
        <v>62</v>
      </c>
      <c r="S26" s="1">
        <v>50</v>
      </c>
      <c r="T26" s="1">
        <f t="shared" si="2"/>
        <v>112</v>
      </c>
    </row>
    <row r="27" spans="1:20" ht="19.5" customHeight="1">
      <c r="A27" s="4">
        <v>12</v>
      </c>
      <c r="B27" s="4"/>
      <c r="C27" s="5" t="s">
        <v>59</v>
      </c>
      <c r="D27" s="4" t="s">
        <v>40</v>
      </c>
      <c r="E27" s="4"/>
      <c r="F27" s="4">
        <v>3</v>
      </c>
      <c r="G27" s="4"/>
      <c r="H27" s="4">
        <v>42</v>
      </c>
      <c r="I27" s="4">
        <v>7</v>
      </c>
      <c r="J27" s="4"/>
      <c r="K27" s="4"/>
      <c r="L27" s="4"/>
      <c r="M27" s="4">
        <v>6</v>
      </c>
      <c r="N27" s="4"/>
      <c r="O27" s="4"/>
      <c r="P27" s="4">
        <v>3</v>
      </c>
      <c r="Q27" s="1">
        <f t="shared" si="0"/>
        <v>61</v>
      </c>
      <c r="R27" s="1">
        <f t="shared" si="1"/>
        <v>39</v>
      </c>
      <c r="S27" s="1">
        <v>57</v>
      </c>
      <c r="T27" s="1">
        <f t="shared" si="2"/>
        <v>96</v>
      </c>
    </row>
    <row r="28" spans="1:20" ht="19.5" customHeight="1">
      <c r="A28" s="4">
        <v>13</v>
      </c>
      <c r="B28" s="5"/>
      <c r="C28" s="5" t="s">
        <v>55</v>
      </c>
      <c r="D28" s="4" t="s">
        <v>37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">
        <f t="shared" si="0"/>
        <v>0</v>
      </c>
      <c r="R28" s="1"/>
      <c r="S28" s="1">
        <v>63</v>
      </c>
      <c r="T28" s="1">
        <f t="shared" si="2"/>
        <v>63</v>
      </c>
    </row>
    <row r="29" spans="1:20" ht="20.25" customHeight="1">
      <c r="A29" s="4">
        <v>14</v>
      </c>
      <c r="B29" s="5"/>
      <c r="C29" s="5" t="s">
        <v>127</v>
      </c>
      <c r="D29" s="4" t="s">
        <v>46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">
        <f t="shared" si="0"/>
        <v>0</v>
      </c>
      <c r="R29" s="1"/>
      <c r="S29" s="1">
        <v>60</v>
      </c>
      <c r="T29" s="1">
        <f t="shared" si="2"/>
        <v>60</v>
      </c>
    </row>
    <row r="30" spans="1:20" ht="18.75" customHeight="1">
      <c r="A30" s="4">
        <v>15</v>
      </c>
      <c r="B30" s="5"/>
      <c r="C30" s="5" t="s">
        <v>56</v>
      </c>
      <c r="D30" s="4" t="s">
        <v>37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">
        <f t="shared" si="0"/>
        <v>0</v>
      </c>
      <c r="R30" s="1"/>
      <c r="S30" s="1">
        <v>42</v>
      </c>
      <c r="T30" s="1">
        <f t="shared" si="2"/>
        <v>42</v>
      </c>
    </row>
    <row r="31" spans="1:20" ht="18.75" customHeight="1">
      <c r="A31" s="4">
        <v>16</v>
      </c>
      <c r="B31" s="4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">
        <f t="shared" si="0"/>
        <v>0</v>
      </c>
      <c r="R31" s="1">
        <v>0</v>
      </c>
      <c r="S31" s="1"/>
      <c r="T31" s="1">
        <f t="shared" si="2"/>
        <v>0</v>
      </c>
    </row>
    <row r="32" spans="1:20" ht="0.75" customHeight="1">
      <c r="A32" s="4">
        <v>17</v>
      </c>
      <c r="B32" s="4"/>
      <c r="C32" s="5" t="s">
        <v>66</v>
      </c>
      <c r="D32" s="32" t="s">
        <v>54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">
        <f t="shared" si="0"/>
        <v>0</v>
      </c>
      <c r="R32" s="1"/>
      <c r="S32" s="1"/>
      <c r="T32" s="1">
        <f t="shared" si="2"/>
        <v>0</v>
      </c>
    </row>
    <row r="33" spans="1:20" ht="19.5" customHeight="1">
      <c r="A33" s="4">
        <v>18</v>
      </c>
      <c r="B33" s="4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"/>
      <c r="R33" s="1"/>
      <c r="S33" s="1"/>
      <c r="T33" s="1"/>
    </row>
    <row r="34" spans="1:20" ht="9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8"/>
      <c r="R34" s="8"/>
      <c r="S34" s="8"/>
      <c r="T34" s="8"/>
    </row>
    <row r="35" spans="1:20" ht="3" customHeight="1">
      <c r="A35" s="11"/>
      <c r="B35" s="11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20">
      <c r="G36" t="s">
        <v>18</v>
      </c>
    </row>
    <row r="37" spans="1:20" ht="4.5" customHeight="1"/>
    <row r="38" spans="1:20" ht="15" customHeight="1">
      <c r="C38" t="s">
        <v>30</v>
      </c>
      <c r="F38" t="s">
        <v>130</v>
      </c>
    </row>
    <row r="39" spans="1:20" ht="13.5" customHeight="1">
      <c r="F39" t="s">
        <v>131</v>
      </c>
    </row>
    <row r="40" spans="1:20" ht="12.75" customHeight="1">
      <c r="F40" t="s">
        <v>129</v>
      </c>
    </row>
    <row r="41" spans="1:20" ht="11.25" customHeight="1"/>
    <row r="45" spans="1:20" ht="15.75">
      <c r="C45" s="44"/>
      <c r="D45" s="6"/>
    </row>
    <row r="46" spans="1:20" ht="15.75">
      <c r="C46" s="44"/>
      <c r="D46" s="6"/>
    </row>
  </sheetData>
  <sortState ref="A16:T33">
    <sortCondition descending="1" ref="T15"/>
  </sortState>
  <mergeCells count="2">
    <mergeCell ref="D11:O11"/>
    <mergeCell ref="D12:O12"/>
  </mergeCells>
  <phoneticPr fontId="2" type="noConversion"/>
  <pageMargins left="0.25" right="0.25" top="0.25" bottom="0.75" header="0" footer="0.3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73"/>
  <sheetViews>
    <sheetView topLeftCell="A22" workbookViewId="0">
      <selection activeCell="H34" sqref="H34"/>
    </sheetView>
  </sheetViews>
  <sheetFormatPr defaultRowHeight="12.75"/>
  <cols>
    <col min="1" max="1" width="3.85546875" customWidth="1"/>
    <col min="2" max="2" width="9.140625" hidden="1" customWidth="1"/>
    <col min="3" max="3" width="31.140625" customWidth="1"/>
    <col min="4" max="4" width="40.7109375" customWidth="1"/>
    <col min="5" max="6" width="3.5703125" customWidth="1"/>
    <col min="7" max="7" width="3.140625" customWidth="1"/>
    <col min="8" max="8" width="3.7109375" customWidth="1"/>
    <col min="9" max="9" width="3.28515625" customWidth="1"/>
    <col min="10" max="10" width="4" customWidth="1"/>
    <col min="11" max="12" width="3.140625" customWidth="1"/>
    <col min="13" max="13" width="3.7109375" customWidth="1"/>
    <col min="14" max="14" width="4.5703125" customWidth="1"/>
    <col min="15" max="15" width="3.42578125" customWidth="1"/>
    <col min="16" max="16" width="3.140625" customWidth="1"/>
    <col min="17" max="17" width="3.42578125" customWidth="1"/>
    <col min="18" max="18" width="4.5703125" customWidth="1"/>
    <col min="19" max="19" width="4.42578125" customWidth="1"/>
    <col min="20" max="20" width="5" customWidth="1"/>
  </cols>
  <sheetData>
    <row r="1" spans="1:20" ht="18">
      <c r="A1" s="2"/>
      <c r="B1" s="2"/>
      <c r="C1" s="2"/>
      <c r="D1" s="46" t="s">
        <v>31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2"/>
      <c r="Q1" s="2"/>
    </row>
    <row r="2" spans="1:20" ht="4.5" customHeight="1">
      <c r="A2" s="2"/>
      <c r="B2" s="2"/>
      <c r="C2" s="2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2"/>
      <c r="Q2" s="2"/>
    </row>
    <row r="3" spans="1:20" ht="18.75" customHeight="1">
      <c r="A3" s="2"/>
      <c r="B3" s="2"/>
      <c r="C3" s="6"/>
      <c r="D3" s="47" t="s">
        <v>16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6"/>
      <c r="Q3" s="2"/>
    </row>
    <row r="4" spans="1:20" ht="13.5" customHeight="1">
      <c r="A4" s="11" t="s">
        <v>28</v>
      </c>
      <c r="B4" s="1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0" ht="3" customHeight="1">
      <c r="A5" s="9"/>
      <c r="B5" s="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0" ht="39" customHeight="1">
      <c r="A6" s="4" t="s">
        <v>0</v>
      </c>
      <c r="B6" s="4" t="s">
        <v>14</v>
      </c>
      <c r="C6" s="15" t="s">
        <v>1</v>
      </c>
      <c r="D6" s="15" t="s">
        <v>12</v>
      </c>
      <c r="E6" s="21" t="s">
        <v>6</v>
      </c>
      <c r="F6" s="22" t="s">
        <v>2</v>
      </c>
      <c r="G6" s="22" t="s">
        <v>7</v>
      </c>
      <c r="H6" s="22" t="s">
        <v>3</v>
      </c>
      <c r="I6" s="22" t="s">
        <v>8</v>
      </c>
      <c r="J6" s="22" t="s">
        <v>9</v>
      </c>
      <c r="K6" s="22" t="s">
        <v>10</v>
      </c>
      <c r="L6" s="22" t="s">
        <v>19</v>
      </c>
      <c r="M6" s="22" t="s">
        <v>4</v>
      </c>
      <c r="N6" s="22" t="s">
        <v>20</v>
      </c>
      <c r="O6" s="22" t="s">
        <v>11</v>
      </c>
      <c r="P6" s="23" t="s">
        <v>5</v>
      </c>
      <c r="Q6" s="24" t="s">
        <v>21</v>
      </c>
      <c r="R6" s="24" t="s">
        <v>22</v>
      </c>
      <c r="S6" s="24" t="s">
        <v>13</v>
      </c>
      <c r="T6" s="22" t="s">
        <v>23</v>
      </c>
    </row>
    <row r="7" spans="1:20" ht="19.5" customHeight="1">
      <c r="A7" s="20">
        <v>1</v>
      </c>
      <c r="B7" s="4"/>
      <c r="C7" s="5" t="s">
        <v>89</v>
      </c>
      <c r="D7" s="4" t="s">
        <v>116</v>
      </c>
      <c r="E7" s="4"/>
      <c r="F7" s="4"/>
      <c r="G7" s="4"/>
      <c r="H7" s="4">
        <v>1</v>
      </c>
      <c r="I7" s="4"/>
      <c r="J7" s="4"/>
      <c r="K7" s="4"/>
      <c r="L7" s="4"/>
      <c r="M7" s="4"/>
      <c r="N7" s="4"/>
      <c r="O7" s="4"/>
      <c r="P7" s="4"/>
      <c r="Q7" s="1">
        <f t="shared" ref="Q7:Q30" si="0">SUM(C7:P7)</f>
        <v>1</v>
      </c>
      <c r="R7" s="1">
        <f t="shared" ref="R7:R20" si="1">100 - Q7</f>
        <v>99</v>
      </c>
      <c r="S7" s="1">
        <v>94</v>
      </c>
      <c r="T7" s="1">
        <f t="shared" ref="T7:T30" si="2">R7+S7</f>
        <v>193</v>
      </c>
    </row>
    <row r="8" spans="1:20" ht="19.5" customHeight="1">
      <c r="A8" s="20">
        <v>2</v>
      </c>
      <c r="B8" s="4"/>
      <c r="C8" s="5" t="s">
        <v>82</v>
      </c>
      <c r="D8" s="32" t="s">
        <v>40</v>
      </c>
      <c r="E8" s="4"/>
      <c r="F8" s="4"/>
      <c r="G8" s="4"/>
      <c r="H8" s="4">
        <v>4</v>
      </c>
      <c r="I8" s="4"/>
      <c r="J8" s="4"/>
      <c r="K8" s="4"/>
      <c r="L8" s="4"/>
      <c r="M8" s="4"/>
      <c r="N8" s="4"/>
      <c r="O8" s="4">
        <v>2</v>
      </c>
      <c r="P8" s="4"/>
      <c r="Q8" s="1">
        <f t="shared" si="0"/>
        <v>6</v>
      </c>
      <c r="R8" s="1">
        <f t="shared" si="1"/>
        <v>94</v>
      </c>
      <c r="S8" s="1">
        <v>76</v>
      </c>
      <c r="T8" s="1">
        <f t="shared" si="2"/>
        <v>170</v>
      </c>
    </row>
    <row r="9" spans="1:20" ht="20.25" customHeight="1">
      <c r="A9" s="20">
        <v>3</v>
      </c>
      <c r="B9" s="5"/>
      <c r="C9" s="5" t="s">
        <v>113</v>
      </c>
      <c r="D9" s="4" t="s">
        <v>115</v>
      </c>
      <c r="E9" s="4"/>
      <c r="F9" s="4"/>
      <c r="G9" s="4"/>
      <c r="H9" s="4">
        <v>1</v>
      </c>
      <c r="I9" s="4"/>
      <c r="J9" s="4"/>
      <c r="K9" s="4"/>
      <c r="L9" s="4"/>
      <c r="M9" s="4">
        <v>2</v>
      </c>
      <c r="N9" s="4"/>
      <c r="O9" s="4">
        <v>2</v>
      </c>
      <c r="P9" s="4"/>
      <c r="Q9" s="1">
        <f t="shared" si="0"/>
        <v>5</v>
      </c>
      <c r="R9" s="1">
        <f t="shared" si="1"/>
        <v>95</v>
      </c>
      <c r="S9" s="1">
        <v>72</v>
      </c>
      <c r="T9" s="1">
        <f t="shared" si="2"/>
        <v>167</v>
      </c>
    </row>
    <row r="10" spans="1:20" ht="18.75" customHeight="1">
      <c r="A10" s="20">
        <v>4</v>
      </c>
      <c r="B10" s="5"/>
      <c r="C10" s="5" t="s">
        <v>70</v>
      </c>
      <c r="D10" s="32" t="s">
        <v>46</v>
      </c>
      <c r="E10" s="4"/>
      <c r="F10" s="4"/>
      <c r="G10" s="4"/>
      <c r="H10" s="4">
        <v>3</v>
      </c>
      <c r="I10" s="4"/>
      <c r="J10" s="4"/>
      <c r="K10" s="4"/>
      <c r="L10" s="4"/>
      <c r="M10" s="4">
        <v>4</v>
      </c>
      <c r="N10" s="4"/>
      <c r="O10" s="4">
        <v>4</v>
      </c>
      <c r="P10" s="4"/>
      <c r="Q10" s="1">
        <f t="shared" si="0"/>
        <v>11</v>
      </c>
      <c r="R10" s="1">
        <f t="shared" si="1"/>
        <v>89</v>
      </c>
      <c r="S10" s="1">
        <v>76</v>
      </c>
      <c r="T10" s="1">
        <f t="shared" si="2"/>
        <v>165</v>
      </c>
    </row>
    <row r="11" spans="1:20" ht="18.75" customHeight="1">
      <c r="A11" s="20">
        <v>5</v>
      </c>
      <c r="B11" s="5"/>
      <c r="C11" s="5" t="s">
        <v>71</v>
      </c>
      <c r="D11" s="32" t="s">
        <v>46</v>
      </c>
      <c r="E11" s="4"/>
      <c r="F11" s="4"/>
      <c r="G11" s="4"/>
      <c r="H11" s="4">
        <v>3</v>
      </c>
      <c r="I11" s="4"/>
      <c r="J11" s="4"/>
      <c r="K11" s="4"/>
      <c r="L11" s="4"/>
      <c r="M11" s="4"/>
      <c r="N11" s="4"/>
      <c r="O11" s="4"/>
      <c r="P11" s="4"/>
      <c r="Q11" s="1">
        <f t="shared" si="0"/>
        <v>3</v>
      </c>
      <c r="R11" s="1">
        <f t="shared" si="1"/>
        <v>97</v>
      </c>
      <c r="S11" s="1">
        <v>67</v>
      </c>
      <c r="T11" s="1">
        <f t="shared" si="2"/>
        <v>164</v>
      </c>
    </row>
    <row r="12" spans="1:20" ht="20.25" customHeight="1">
      <c r="A12" s="20">
        <v>6</v>
      </c>
      <c r="B12" s="4"/>
      <c r="C12" s="5" t="s">
        <v>86</v>
      </c>
      <c r="D12" s="4" t="s">
        <v>43</v>
      </c>
      <c r="E12" s="4"/>
      <c r="F12" s="4"/>
      <c r="G12" s="4"/>
      <c r="H12" s="4">
        <v>2</v>
      </c>
      <c r="I12" s="4"/>
      <c r="J12" s="4"/>
      <c r="K12" s="4"/>
      <c r="L12" s="4"/>
      <c r="M12" s="4">
        <v>6</v>
      </c>
      <c r="N12" s="4">
        <v>5</v>
      </c>
      <c r="O12" s="4"/>
      <c r="P12" s="4"/>
      <c r="Q12" s="1">
        <f t="shared" si="0"/>
        <v>13</v>
      </c>
      <c r="R12" s="1">
        <f t="shared" si="1"/>
        <v>87</v>
      </c>
      <c r="S12" s="1">
        <v>77</v>
      </c>
      <c r="T12" s="1">
        <f t="shared" si="2"/>
        <v>164</v>
      </c>
    </row>
    <row r="13" spans="1:20" ht="17.25" customHeight="1">
      <c r="A13" s="20">
        <v>7</v>
      </c>
      <c r="B13" s="5"/>
      <c r="C13" s="5" t="s">
        <v>114</v>
      </c>
      <c r="D13" s="4" t="s">
        <v>115</v>
      </c>
      <c r="E13" s="4"/>
      <c r="F13" s="4"/>
      <c r="G13" s="4"/>
      <c r="H13" s="4"/>
      <c r="I13" s="4"/>
      <c r="J13" s="4"/>
      <c r="K13" s="4"/>
      <c r="L13" s="4">
        <v>3</v>
      </c>
      <c r="M13" s="4">
        <v>2</v>
      </c>
      <c r="N13" s="4"/>
      <c r="O13" s="4"/>
      <c r="P13" s="4"/>
      <c r="Q13" s="1">
        <f t="shared" si="0"/>
        <v>5</v>
      </c>
      <c r="R13" s="1">
        <f t="shared" si="1"/>
        <v>95</v>
      </c>
      <c r="S13" s="1">
        <v>59</v>
      </c>
      <c r="T13" s="1">
        <f t="shared" si="2"/>
        <v>154</v>
      </c>
    </row>
    <row r="14" spans="1:20" ht="18.75" customHeight="1">
      <c r="A14" s="20">
        <v>8</v>
      </c>
      <c r="B14" s="5"/>
      <c r="C14" s="5" t="s">
        <v>73</v>
      </c>
      <c r="D14" s="32" t="s">
        <v>49</v>
      </c>
      <c r="E14" s="4"/>
      <c r="F14" s="4"/>
      <c r="G14" s="4"/>
      <c r="H14" s="4">
        <v>2</v>
      </c>
      <c r="I14" s="4"/>
      <c r="J14" s="4"/>
      <c r="K14" s="4"/>
      <c r="L14" s="4"/>
      <c r="M14" s="4">
        <v>2</v>
      </c>
      <c r="N14" s="4"/>
      <c r="O14" s="4"/>
      <c r="P14" s="4"/>
      <c r="Q14" s="1">
        <f t="shared" si="0"/>
        <v>4</v>
      </c>
      <c r="R14" s="1">
        <f t="shared" si="1"/>
        <v>96</v>
      </c>
      <c r="S14" s="1">
        <v>57</v>
      </c>
      <c r="T14" s="1">
        <f t="shared" si="2"/>
        <v>153</v>
      </c>
    </row>
    <row r="15" spans="1:20" ht="17.25" customHeight="1">
      <c r="A15" s="20">
        <v>9</v>
      </c>
      <c r="B15" s="5"/>
      <c r="C15" s="5" t="s">
        <v>68</v>
      </c>
      <c r="D15" s="32" t="s">
        <v>67</v>
      </c>
      <c r="E15" s="4"/>
      <c r="F15" s="4"/>
      <c r="G15" s="4"/>
      <c r="H15" s="4">
        <v>5</v>
      </c>
      <c r="I15" s="4"/>
      <c r="J15" s="4"/>
      <c r="K15" s="4">
        <v>2</v>
      </c>
      <c r="L15" s="4">
        <v>3</v>
      </c>
      <c r="M15" s="4"/>
      <c r="N15" s="4"/>
      <c r="O15" s="4">
        <v>2</v>
      </c>
      <c r="P15" s="4"/>
      <c r="Q15" s="1">
        <f t="shared" si="0"/>
        <v>12</v>
      </c>
      <c r="R15" s="1">
        <f t="shared" si="1"/>
        <v>88</v>
      </c>
      <c r="S15" s="1">
        <v>49</v>
      </c>
      <c r="T15" s="1">
        <f t="shared" si="2"/>
        <v>137</v>
      </c>
    </row>
    <row r="16" spans="1:20" ht="19.5" customHeight="1">
      <c r="A16" s="20">
        <v>10</v>
      </c>
      <c r="B16" s="4"/>
      <c r="C16" s="5" t="s">
        <v>88</v>
      </c>
      <c r="D16" s="32" t="s">
        <v>37</v>
      </c>
      <c r="E16" s="4"/>
      <c r="F16" s="4"/>
      <c r="G16" s="4"/>
      <c r="H16" s="4">
        <v>12</v>
      </c>
      <c r="I16" s="4"/>
      <c r="J16" s="4"/>
      <c r="K16" s="4">
        <v>2</v>
      </c>
      <c r="L16" s="4">
        <v>3</v>
      </c>
      <c r="M16" s="4">
        <v>4</v>
      </c>
      <c r="N16" s="4">
        <v>10</v>
      </c>
      <c r="O16" s="4">
        <v>4</v>
      </c>
      <c r="P16" s="4"/>
      <c r="Q16" s="1">
        <f t="shared" si="0"/>
        <v>35</v>
      </c>
      <c r="R16" s="1">
        <f t="shared" si="1"/>
        <v>65</v>
      </c>
      <c r="S16" s="1">
        <v>72</v>
      </c>
      <c r="T16" s="1">
        <f t="shared" si="2"/>
        <v>137</v>
      </c>
    </row>
    <row r="17" spans="1:20" ht="18.75" customHeight="1">
      <c r="A17" s="20">
        <v>11</v>
      </c>
      <c r="B17" s="4"/>
      <c r="C17" s="5" t="s">
        <v>81</v>
      </c>
      <c r="D17" s="32" t="s">
        <v>35</v>
      </c>
      <c r="E17" s="4"/>
      <c r="F17" s="4"/>
      <c r="G17" s="4"/>
      <c r="H17" s="4">
        <v>2</v>
      </c>
      <c r="I17" s="4"/>
      <c r="J17" s="4"/>
      <c r="K17" s="4"/>
      <c r="L17" s="4"/>
      <c r="M17" s="4">
        <v>3</v>
      </c>
      <c r="N17" s="4">
        <v>2</v>
      </c>
      <c r="O17" s="4">
        <v>6</v>
      </c>
      <c r="P17" s="4"/>
      <c r="Q17" s="1">
        <f t="shared" si="0"/>
        <v>13</v>
      </c>
      <c r="R17" s="1">
        <f t="shared" si="1"/>
        <v>87</v>
      </c>
      <c r="S17" s="1">
        <v>47</v>
      </c>
      <c r="T17" s="1">
        <f t="shared" si="2"/>
        <v>134</v>
      </c>
    </row>
    <row r="18" spans="1:20" ht="16.5" customHeight="1">
      <c r="A18" s="20">
        <v>12</v>
      </c>
      <c r="B18" s="4"/>
      <c r="C18" s="5" t="s">
        <v>80</v>
      </c>
      <c r="D18" s="32" t="s">
        <v>35</v>
      </c>
      <c r="E18" s="4"/>
      <c r="F18" s="4">
        <v>3</v>
      </c>
      <c r="G18" s="4"/>
      <c r="H18" s="4">
        <v>12</v>
      </c>
      <c r="I18" s="4"/>
      <c r="J18" s="4"/>
      <c r="K18" s="4"/>
      <c r="L18" s="4"/>
      <c r="M18" s="4">
        <v>3</v>
      </c>
      <c r="N18" s="4"/>
      <c r="O18" s="4">
        <v>2</v>
      </c>
      <c r="P18" s="4">
        <v>5</v>
      </c>
      <c r="Q18" s="1">
        <f t="shared" si="0"/>
        <v>25</v>
      </c>
      <c r="R18" s="1">
        <f t="shared" si="1"/>
        <v>75</v>
      </c>
      <c r="S18" s="1">
        <v>54</v>
      </c>
      <c r="T18" s="1">
        <f t="shared" si="2"/>
        <v>129</v>
      </c>
    </row>
    <row r="19" spans="1:20" ht="16.5" customHeight="1">
      <c r="A19" s="20">
        <v>13</v>
      </c>
      <c r="B19" s="5"/>
      <c r="C19" s="5" t="s">
        <v>72</v>
      </c>
      <c r="D19" s="32" t="s">
        <v>49</v>
      </c>
      <c r="E19" s="4"/>
      <c r="F19" s="4">
        <v>3</v>
      </c>
      <c r="G19" s="4"/>
      <c r="H19" s="4">
        <v>13</v>
      </c>
      <c r="I19" s="4"/>
      <c r="J19" s="4"/>
      <c r="K19" s="4"/>
      <c r="L19" s="4">
        <v>3</v>
      </c>
      <c r="M19" s="4">
        <v>6</v>
      </c>
      <c r="N19" s="4"/>
      <c r="O19" s="4"/>
      <c r="P19" s="4"/>
      <c r="Q19" s="1">
        <f t="shared" si="0"/>
        <v>25</v>
      </c>
      <c r="R19" s="1">
        <f t="shared" si="1"/>
        <v>75</v>
      </c>
      <c r="S19" s="1">
        <v>50</v>
      </c>
      <c r="T19" s="1">
        <f t="shared" si="2"/>
        <v>125</v>
      </c>
    </row>
    <row r="20" spans="1:20" ht="17.25" customHeight="1">
      <c r="A20" s="20">
        <v>14</v>
      </c>
      <c r="B20" s="32"/>
      <c r="C20" s="5" t="s">
        <v>78</v>
      </c>
      <c r="D20" s="32" t="s">
        <v>79</v>
      </c>
      <c r="E20" s="32"/>
      <c r="F20" s="32">
        <v>3</v>
      </c>
      <c r="G20" s="32"/>
      <c r="H20" s="32">
        <v>31</v>
      </c>
      <c r="I20" s="32"/>
      <c r="J20" s="32"/>
      <c r="K20" s="32">
        <v>2</v>
      </c>
      <c r="L20" s="32">
        <v>3</v>
      </c>
      <c r="M20" s="32">
        <v>8</v>
      </c>
      <c r="N20" s="32"/>
      <c r="O20" s="32">
        <v>2</v>
      </c>
      <c r="P20" s="32"/>
      <c r="Q20" s="33">
        <f t="shared" si="0"/>
        <v>49</v>
      </c>
      <c r="R20" s="33">
        <f t="shared" si="1"/>
        <v>51</v>
      </c>
      <c r="S20" s="33">
        <v>56</v>
      </c>
      <c r="T20" s="33">
        <f t="shared" si="2"/>
        <v>107</v>
      </c>
    </row>
    <row r="21" spans="1:20" ht="18" customHeight="1">
      <c r="A21" s="20">
        <v>15</v>
      </c>
      <c r="B21" s="4"/>
      <c r="C21" s="5" t="s">
        <v>82</v>
      </c>
      <c r="D21" s="4" t="s">
        <v>43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">
        <f t="shared" si="0"/>
        <v>0</v>
      </c>
      <c r="R21" s="1"/>
      <c r="S21" s="1">
        <v>80</v>
      </c>
      <c r="T21" s="1">
        <f t="shared" si="2"/>
        <v>80</v>
      </c>
    </row>
    <row r="22" spans="1:20" ht="16.5" customHeight="1">
      <c r="A22" s="20">
        <v>16</v>
      </c>
      <c r="B22" s="4"/>
      <c r="C22" s="5" t="s">
        <v>83</v>
      </c>
      <c r="D22" s="32" t="s">
        <v>40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">
        <f t="shared" si="0"/>
        <v>0</v>
      </c>
      <c r="R22" s="1"/>
      <c r="S22" s="1">
        <v>65</v>
      </c>
      <c r="T22" s="1">
        <f t="shared" si="2"/>
        <v>65</v>
      </c>
    </row>
    <row r="23" spans="1:20" ht="18" customHeight="1">
      <c r="A23" s="20">
        <v>17</v>
      </c>
      <c r="B23" s="4"/>
      <c r="C23" s="5" t="s">
        <v>87</v>
      </c>
      <c r="D23" s="32" t="s">
        <v>37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1">
        <f t="shared" si="0"/>
        <v>0</v>
      </c>
      <c r="R23" s="1"/>
      <c r="S23" s="1">
        <v>65</v>
      </c>
      <c r="T23" s="1">
        <f t="shared" si="2"/>
        <v>65</v>
      </c>
    </row>
    <row r="24" spans="1:20" ht="18" customHeight="1">
      <c r="A24" s="20">
        <v>18</v>
      </c>
      <c r="B24" s="5"/>
      <c r="C24" s="5" t="s">
        <v>77</v>
      </c>
      <c r="D24" s="32" t="s">
        <v>79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">
        <f t="shared" si="0"/>
        <v>0</v>
      </c>
      <c r="R24" s="1"/>
      <c r="S24" s="1">
        <v>54</v>
      </c>
      <c r="T24" s="1">
        <f t="shared" si="2"/>
        <v>54</v>
      </c>
    </row>
    <row r="25" spans="1:20" ht="17.25" customHeight="1">
      <c r="A25" s="20">
        <v>19</v>
      </c>
      <c r="B25" s="4"/>
      <c r="C25" s="5" t="s">
        <v>84</v>
      </c>
      <c r="D25" s="32" t="s">
        <v>54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">
        <f t="shared" si="0"/>
        <v>0</v>
      </c>
      <c r="R25" s="1"/>
      <c r="S25" s="1">
        <v>51</v>
      </c>
      <c r="T25" s="1">
        <f t="shared" si="2"/>
        <v>51</v>
      </c>
    </row>
    <row r="26" spans="1:20" ht="18.75" customHeight="1">
      <c r="A26" s="20">
        <v>20</v>
      </c>
      <c r="B26" s="5"/>
      <c r="C26" s="5" t="s">
        <v>69</v>
      </c>
      <c r="D26" s="32" t="s">
        <v>67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">
        <f t="shared" si="0"/>
        <v>0</v>
      </c>
      <c r="R26" s="1"/>
      <c r="S26" s="1"/>
      <c r="T26" s="1">
        <f t="shared" si="2"/>
        <v>0</v>
      </c>
    </row>
    <row r="27" spans="1:20" ht="18" customHeight="1">
      <c r="A27" s="20">
        <v>21</v>
      </c>
      <c r="B27" s="4"/>
      <c r="C27" s="5" t="s">
        <v>74</v>
      </c>
      <c r="D27" s="32" t="s">
        <v>75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">
        <f t="shared" si="0"/>
        <v>0</v>
      </c>
      <c r="R27" s="1"/>
      <c r="S27" s="1"/>
      <c r="T27" s="1">
        <f t="shared" si="2"/>
        <v>0</v>
      </c>
    </row>
    <row r="28" spans="1:20" ht="18" customHeight="1">
      <c r="A28" s="20">
        <v>22</v>
      </c>
      <c r="B28" s="4"/>
      <c r="C28" s="5" t="s">
        <v>76</v>
      </c>
      <c r="D28" s="32" t="s">
        <v>75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">
        <f t="shared" si="0"/>
        <v>0</v>
      </c>
      <c r="R28" s="1"/>
      <c r="S28" s="1"/>
      <c r="T28" s="1">
        <f t="shared" si="2"/>
        <v>0</v>
      </c>
    </row>
    <row r="29" spans="1:20" ht="18.75" customHeight="1">
      <c r="A29" s="20">
        <v>23</v>
      </c>
      <c r="B29" s="4"/>
      <c r="C29" s="5" t="s">
        <v>90</v>
      </c>
      <c r="D29" s="4" t="s">
        <v>117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">
        <f t="shared" si="0"/>
        <v>0</v>
      </c>
      <c r="R29" s="1"/>
      <c r="S29" s="1"/>
      <c r="T29" s="1">
        <f t="shared" si="2"/>
        <v>0</v>
      </c>
    </row>
    <row r="30" spans="1:20" ht="19.5" customHeight="1">
      <c r="A30" s="20">
        <v>24</v>
      </c>
      <c r="B30" s="4"/>
      <c r="C30" s="5" t="s">
        <v>85</v>
      </c>
      <c r="D30" s="4" t="s">
        <v>54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">
        <f t="shared" si="0"/>
        <v>0</v>
      </c>
      <c r="R30" s="1"/>
      <c r="S30" s="1"/>
      <c r="T30" s="1">
        <f t="shared" si="2"/>
        <v>0</v>
      </c>
    </row>
    <row r="31" spans="1:20" ht="1.5" customHeight="1">
      <c r="A31" s="20">
        <v>25</v>
      </c>
    </row>
    <row r="32" spans="1:20" ht="14.25" customHeight="1">
      <c r="C32" t="s">
        <v>30</v>
      </c>
      <c r="F32" t="s">
        <v>130</v>
      </c>
    </row>
    <row r="33" spans="1:20" ht="13.5" customHeight="1">
      <c r="F33" t="s">
        <v>131</v>
      </c>
    </row>
    <row r="34" spans="1:20" ht="13.5" customHeight="1">
      <c r="F34" t="s">
        <v>129</v>
      </c>
    </row>
    <row r="35" spans="1:20" ht="18">
      <c r="A35" s="14"/>
      <c r="B35" s="8"/>
      <c r="C35" s="8"/>
    </row>
    <row r="36" spans="1:20" ht="18">
      <c r="A36" s="14"/>
      <c r="B36" s="8"/>
      <c r="C36" s="8"/>
    </row>
    <row r="37" spans="1:20">
      <c r="A37" s="8"/>
      <c r="B37" s="8"/>
      <c r="C37" s="8"/>
    </row>
    <row r="38" spans="1:20" ht="18">
      <c r="C38" s="14"/>
      <c r="D38" s="43"/>
    </row>
    <row r="39" spans="1:20" ht="18">
      <c r="C39" s="14"/>
      <c r="D39" s="6"/>
    </row>
    <row r="42" spans="1:20" ht="18">
      <c r="A42" s="2"/>
      <c r="B42" s="2"/>
      <c r="C42" s="2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2"/>
      <c r="Q42" s="2"/>
    </row>
    <row r="43" spans="1:20" ht="20.25">
      <c r="A43" s="2"/>
      <c r="B43" s="2"/>
      <c r="C43" s="2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2"/>
      <c r="Q43" s="2"/>
    </row>
    <row r="44" spans="1:20" ht="20.25">
      <c r="A44" s="2"/>
      <c r="B44" s="2"/>
      <c r="C44" s="6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6"/>
      <c r="Q44" s="2"/>
    </row>
    <row r="45" spans="1:20" ht="15.75">
      <c r="A45" s="11"/>
      <c r="B45" s="11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20" ht="15.75">
      <c r="A46" s="11"/>
      <c r="B46" s="11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20" ht="44.25" customHeight="1">
      <c r="A47" s="34"/>
      <c r="B47" s="35"/>
      <c r="C47" s="36"/>
      <c r="D47" s="36"/>
      <c r="E47" s="37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9"/>
      <c r="Q47" s="40"/>
      <c r="R47" s="40"/>
      <c r="S47" s="40"/>
      <c r="T47" s="41"/>
    </row>
    <row r="48" spans="1:20" ht="22.5" customHeight="1">
      <c r="A48" s="42"/>
      <c r="B48" s="1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8"/>
      <c r="R48" s="8"/>
      <c r="S48" s="8"/>
      <c r="T48" s="8"/>
    </row>
    <row r="49" spans="1:20" ht="22.5" customHeight="1">
      <c r="A49" s="42"/>
      <c r="B49" s="1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8"/>
      <c r="R49" s="8"/>
      <c r="S49" s="8"/>
      <c r="T49" s="8"/>
    </row>
    <row r="50" spans="1:20" ht="23.25" customHeight="1">
      <c r="A50" s="42"/>
      <c r="B50" s="1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8"/>
      <c r="R50" s="8"/>
      <c r="S50" s="8"/>
      <c r="T50" s="8"/>
    </row>
    <row r="51" spans="1:20" ht="23.25" customHeight="1">
      <c r="A51" s="42"/>
      <c r="B51" s="1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8"/>
      <c r="R51" s="8"/>
      <c r="S51" s="8"/>
      <c r="T51" s="8"/>
    </row>
    <row r="52" spans="1:20" ht="24" customHeight="1">
      <c r="A52" s="42"/>
      <c r="B52" s="1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8"/>
      <c r="R52" s="8"/>
      <c r="S52" s="8"/>
      <c r="T52" s="8"/>
    </row>
    <row r="53" spans="1:20" ht="23.25" customHeight="1">
      <c r="A53" s="42"/>
      <c r="B53" s="1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8"/>
      <c r="R53" s="8"/>
      <c r="S53" s="8"/>
      <c r="T53" s="8"/>
    </row>
    <row r="54" spans="1:20" ht="23.25" customHeight="1">
      <c r="A54" s="42"/>
      <c r="B54" s="1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8"/>
      <c r="R54" s="8"/>
      <c r="S54" s="8"/>
      <c r="T54" s="8"/>
    </row>
    <row r="55" spans="1:20" ht="24" customHeight="1">
      <c r="A55" s="42"/>
      <c r="B55" s="1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8"/>
      <c r="R55" s="8"/>
      <c r="S55" s="8"/>
      <c r="T55" s="8"/>
    </row>
    <row r="56" spans="1:20" ht="23.25" customHeight="1">
      <c r="A56" s="42"/>
      <c r="B56" s="1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8"/>
      <c r="R56" s="8"/>
      <c r="S56" s="8"/>
      <c r="T56" s="8"/>
    </row>
    <row r="57" spans="1:20" ht="23.25" customHeight="1">
      <c r="A57" s="42"/>
      <c r="B57" s="1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8"/>
      <c r="R57" s="8"/>
      <c r="S57" s="8"/>
      <c r="T57" s="8"/>
    </row>
    <row r="58" spans="1:20" ht="23.25" customHeight="1">
      <c r="A58" s="42"/>
      <c r="B58" s="1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8"/>
      <c r="R58" s="8"/>
      <c r="S58" s="8"/>
      <c r="T58" s="8"/>
    </row>
    <row r="59" spans="1:20" ht="23.25" customHeight="1">
      <c r="A59" s="42"/>
      <c r="B59" s="1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8"/>
      <c r="R59" s="8"/>
      <c r="S59" s="8"/>
      <c r="T59" s="8"/>
    </row>
    <row r="60" spans="1:20" ht="23.25" customHeight="1">
      <c r="A60" s="42"/>
      <c r="B60" s="1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8"/>
      <c r="R60" s="8"/>
      <c r="S60" s="8"/>
      <c r="T60" s="8"/>
    </row>
    <row r="61" spans="1:20" ht="23.25" customHeight="1">
      <c r="A61" s="42"/>
      <c r="B61" s="1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8"/>
      <c r="R61" s="8"/>
      <c r="S61" s="8"/>
      <c r="T61" s="8"/>
    </row>
    <row r="62" spans="1:20" ht="20.25" customHeight="1">
      <c r="A62" s="42"/>
      <c r="B62" s="43"/>
      <c r="C62" s="43"/>
      <c r="D62" s="43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8"/>
      <c r="R62" s="8"/>
      <c r="S62" s="8"/>
      <c r="T62" s="8"/>
    </row>
    <row r="63" spans="1:20" ht="20.25" customHeight="1">
      <c r="A63" s="42"/>
      <c r="B63" s="6"/>
      <c r="C63" s="43"/>
      <c r="D63" s="43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8"/>
      <c r="R63" s="8"/>
      <c r="S63" s="8"/>
      <c r="T63" s="8"/>
    </row>
    <row r="64" spans="1:20" ht="21.75" customHeight="1">
      <c r="A64" s="42"/>
      <c r="B64" s="6"/>
      <c r="C64" s="43"/>
      <c r="D64" s="43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8"/>
      <c r="R64" s="8"/>
      <c r="S64" s="8"/>
      <c r="T64" s="8"/>
    </row>
    <row r="65" spans="1:20" ht="21.75" customHeight="1">
      <c r="A65" s="42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8"/>
      <c r="R65" s="8"/>
      <c r="S65" s="8"/>
      <c r="T65" s="8"/>
    </row>
    <row r="66" spans="1:20" ht="21.75" customHeight="1">
      <c r="A66" s="42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8"/>
      <c r="R66" s="8"/>
      <c r="S66" s="8"/>
      <c r="T66" s="8"/>
    </row>
    <row r="67" spans="1:20" ht="21.75" customHeight="1">
      <c r="A67" s="42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8"/>
      <c r="R67" s="8"/>
      <c r="S67" s="8"/>
      <c r="T67" s="8"/>
    </row>
    <row r="69" spans="1:20" ht="6.75" customHeight="1"/>
    <row r="71" spans="1:20" ht="15" customHeight="1"/>
    <row r="72" spans="1:20" ht="17.25" customHeight="1"/>
    <row r="73" spans="1:20" ht="18">
      <c r="A73" s="14"/>
      <c r="B73" s="8"/>
      <c r="C73" s="8"/>
    </row>
  </sheetData>
  <sortState ref="A7:T30">
    <sortCondition descending="1" ref="T6"/>
  </sortState>
  <mergeCells count="6">
    <mergeCell ref="D43:O43"/>
    <mergeCell ref="D44:O44"/>
    <mergeCell ref="D1:O1"/>
    <mergeCell ref="D2:O2"/>
    <mergeCell ref="D3:O3"/>
    <mergeCell ref="D42:O42"/>
  </mergeCells>
  <phoneticPr fontId="2" type="noConversion"/>
  <printOptions horizontalCentered="1"/>
  <pageMargins left="0.19685039370078741" right="0.51" top="0.15" bottom="0" header="0.39370078740157483" footer="3.937007874015748E-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7"/>
  <sheetViews>
    <sheetView topLeftCell="A10" zoomScale="120" zoomScaleNormal="120" workbookViewId="0">
      <selection activeCell="G31" sqref="G31"/>
    </sheetView>
  </sheetViews>
  <sheetFormatPr defaultRowHeight="12.75"/>
  <cols>
    <col min="1" max="1" width="5.140625" customWidth="1"/>
    <col min="2" max="2" width="0.140625" customWidth="1"/>
    <col min="3" max="3" width="22.5703125" bestFit="1" customWidth="1"/>
    <col min="4" max="4" width="30.7109375" customWidth="1"/>
    <col min="5" max="5" width="4.140625" customWidth="1"/>
    <col min="6" max="6" width="3.42578125" customWidth="1"/>
    <col min="7" max="7" width="2.42578125" customWidth="1"/>
    <col min="8" max="8" width="3.42578125" customWidth="1"/>
    <col min="9" max="9" width="3.7109375" customWidth="1"/>
    <col min="10" max="10" width="3.28515625" customWidth="1"/>
    <col min="11" max="11" width="3.42578125" customWidth="1"/>
    <col min="12" max="13" width="3.85546875" customWidth="1"/>
    <col min="14" max="14" width="4" customWidth="1"/>
    <col min="15" max="15" width="3.28515625" customWidth="1"/>
    <col min="16" max="17" width="3.85546875" customWidth="1"/>
    <col min="18" max="18" width="4.7109375" customWidth="1"/>
    <col min="19" max="19" width="5" customWidth="1"/>
    <col min="20" max="20" width="6.7109375" customWidth="1"/>
  </cols>
  <sheetData>
    <row r="1" spans="1:20" ht="18">
      <c r="A1" s="2"/>
      <c r="B1" s="2"/>
      <c r="C1" s="2"/>
      <c r="D1" s="49" t="s">
        <v>29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"/>
      <c r="Q1" s="2"/>
    </row>
    <row r="2" spans="1:20" ht="20.25">
      <c r="A2" s="2"/>
      <c r="B2" s="2"/>
      <c r="C2" s="2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2"/>
      <c r="Q2" s="2"/>
    </row>
    <row r="3" spans="1:20" ht="20.25">
      <c r="A3" s="2"/>
      <c r="B3" s="2"/>
      <c r="C3" s="6"/>
      <c r="D3" s="48" t="s">
        <v>24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6"/>
      <c r="Q3" s="2"/>
    </row>
    <row r="4" spans="1:20" ht="15.75">
      <c r="A4" s="11" t="s">
        <v>27</v>
      </c>
      <c r="B4" s="1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0" ht="15.75">
      <c r="A5" s="9"/>
      <c r="B5" s="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0" ht="53.25">
      <c r="A6" s="25" t="s">
        <v>25</v>
      </c>
      <c r="B6" s="26" t="s">
        <v>14</v>
      </c>
      <c r="C6" s="15" t="s">
        <v>1</v>
      </c>
      <c r="D6" s="15" t="s">
        <v>12</v>
      </c>
      <c r="E6" s="29" t="s">
        <v>6</v>
      </c>
      <c r="F6" s="30" t="s">
        <v>2</v>
      </c>
      <c r="G6" s="30" t="s">
        <v>7</v>
      </c>
      <c r="H6" s="30" t="s">
        <v>3</v>
      </c>
      <c r="I6" s="30" t="s">
        <v>8</v>
      </c>
      <c r="J6" s="30" t="s">
        <v>9</v>
      </c>
      <c r="K6" s="30" t="s">
        <v>10</v>
      </c>
      <c r="L6" s="30" t="s">
        <v>19</v>
      </c>
      <c r="M6" s="30" t="s">
        <v>4</v>
      </c>
      <c r="N6" s="30" t="s">
        <v>20</v>
      </c>
      <c r="O6" s="30" t="s">
        <v>11</v>
      </c>
      <c r="P6" s="31" t="s">
        <v>5</v>
      </c>
      <c r="Q6" s="24" t="s">
        <v>21</v>
      </c>
      <c r="R6" s="24" t="s">
        <v>22</v>
      </c>
      <c r="S6" s="24" t="s">
        <v>13</v>
      </c>
      <c r="T6" s="22" t="s">
        <v>23</v>
      </c>
    </row>
    <row r="7" spans="1:20" ht="18">
      <c r="A7" s="20">
        <v>1</v>
      </c>
      <c r="B7" s="5"/>
      <c r="C7" s="4" t="s">
        <v>102</v>
      </c>
      <c r="D7" s="20" t="s">
        <v>51</v>
      </c>
      <c r="E7" s="4"/>
      <c r="F7" s="4"/>
      <c r="G7" s="4"/>
      <c r="H7" s="4">
        <v>4</v>
      </c>
      <c r="I7" s="4"/>
      <c r="J7" s="4"/>
      <c r="K7" s="4">
        <v>2</v>
      </c>
      <c r="L7" s="4"/>
      <c r="M7" s="4"/>
      <c r="N7" s="4"/>
      <c r="O7" s="4"/>
      <c r="P7" s="4"/>
      <c r="Q7" s="1">
        <f t="shared" ref="Q7:Q25" si="0">SUM(C7:P7)</f>
        <v>6</v>
      </c>
      <c r="R7" s="1">
        <f t="shared" ref="R7:R17" si="1">100 - Q7</f>
        <v>94</v>
      </c>
      <c r="S7" s="1">
        <v>94</v>
      </c>
      <c r="T7" s="1">
        <f t="shared" ref="T7:T25" si="2">R7+S7</f>
        <v>188</v>
      </c>
    </row>
    <row r="8" spans="1:20" ht="18">
      <c r="A8" s="20">
        <v>2</v>
      </c>
      <c r="B8" s="5"/>
      <c r="C8" s="4" t="s">
        <v>118</v>
      </c>
      <c r="D8" s="20" t="s">
        <v>112</v>
      </c>
      <c r="E8" s="4"/>
      <c r="F8" s="4"/>
      <c r="G8" s="4"/>
      <c r="H8" s="4"/>
      <c r="I8" s="4"/>
      <c r="J8" s="4"/>
      <c r="K8" s="4"/>
      <c r="L8" s="4">
        <v>3</v>
      </c>
      <c r="M8" s="4"/>
      <c r="N8" s="4"/>
      <c r="O8" s="4"/>
      <c r="P8" s="4"/>
      <c r="Q8" s="1">
        <f t="shared" si="0"/>
        <v>3</v>
      </c>
      <c r="R8" s="1">
        <f t="shared" si="1"/>
        <v>97</v>
      </c>
      <c r="S8" s="1">
        <v>87</v>
      </c>
      <c r="T8" s="1">
        <f t="shared" si="2"/>
        <v>184</v>
      </c>
    </row>
    <row r="9" spans="1:20" ht="15">
      <c r="A9" s="20">
        <v>3</v>
      </c>
      <c r="B9" s="32"/>
      <c r="C9" s="32" t="s">
        <v>107</v>
      </c>
      <c r="D9" s="20" t="s">
        <v>40</v>
      </c>
      <c r="E9" s="4"/>
      <c r="F9" s="4">
        <v>3</v>
      </c>
      <c r="G9" s="4"/>
      <c r="H9" s="4"/>
      <c r="I9" s="4"/>
      <c r="J9" s="4"/>
      <c r="K9" s="4">
        <v>2</v>
      </c>
      <c r="L9" s="4"/>
      <c r="M9" s="4">
        <v>6</v>
      </c>
      <c r="N9" s="4"/>
      <c r="O9" s="4">
        <v>2</v>
      </c>
      <c r="P9" s="4"/>
      <c r="Q9" s="1">
        <f t="shared" si="0"/>
        <v>13</v>
      </c>
      <c r="R9" s="1">
        <f t="shared" si="1"/>
        <v>87</v>
      </c>
      <c r="S9" s="1">
        <v>89</v>
      </c>
      <c r="T9" s="1">
        <f t="shared" si="2"/>
        <v>176</v>
      </c>
    </row>
    <row r="10" spans="1:20" ht="18">
      <c r="A10" s="20">
        <v>4</v>
      </c>
      <c r="B10" s="5"/>
      <c r="C10" s="4" t="s">
        <v>103</v>
      </c>
      <c r="D10" s="20" t="s">
        <v>51</v>
      </c>
      <c r="E10" s="4"/>
      <c r="F10" s="4"/>
      <c r="G10" s="4"/>
      <c r="H10" s="4"/>
      <c r="I10" s="4"/>
      <c r="J10" s="4"/>
      <c r="K10" s="4">
        <v>2</v>
      </c>
      <c r="L10" s="4"/>
      <c r="M10" s="4">
        <v>6</v>
      </c>
      <c r="N10" s="4"/>
      <c r="O10" s="4">
        <v>4</v>
      </c>
      <c r="P10" s="4"/>
      <c r="Q10" s="1">
        <f t="shared" si="0"/>
        <v>12</v>
      </c>
      <c r="R10" s="1">
        <f t="shared" si="1"/>
        <v>88</v>
      </c>
      <c r="S10" s="1">
        <v>84</v>
      </c>
      <c r="T10" s="1">
        <f t="shared" si="2"/>
        <v>172</v>
      </c>
    </row>
    <row r="11" spans="1:20" ht="15">
      <c r="A11" s="20">
        <v>5</v>
      </c>
      <c r="B11" s="4"/>
      <c r="C11" s="4" t="s">
        <v>104</v>
      </c>
      <c r="D11" s="20" t="s">
        <v>43</v>
      </c>
      <c r="E11" s="4"/>
      <c r="F11" s="4">
        <v>3</v>
      </c>
      <c r="G11" s="4"/>
      <c r="H11" s="4"/>
      <c r="I11" s="4"/>
      <c r="J11" s="4"/>
      <c r="K11" s="4">
        <v>2</v>
      </c>
      <c r="L11" s="4"/>
      <c r="M11" s="4"/>
      <c r="N11" s="4"/>
      <c r="O11" s="4"/>
      <c r="P11" s="4"/>
      <c r="Q11" s="1">
        <f t="shared" si="0"/>
        <v>5</v>
      </c>
      <c r="R11" s="1">
        <f t="shared" si="1"/>
        <v>95</v>
      </c>
      <c r="S11" s="1">
        <v>77</v>
      </c>
      <c r="T11" s="1">
        <f t="shared" si="2"/>
        <v>172</v>
      </c>
    </row>
    <row r="12" spans="1:20" ht="18">
      <c r="A12" s="20">
        <v>6</v>
      </c>
      <c r="B12" s="5"/>
      <c r="C12" s="4" t="s">
        <v>125</v>
      </c>
      <c r="D12" s="20" t="s">
        <v>112</v>
      </c>
      <c r="E12" s="4"/>
      <c r="F12" s="4">
        <v>3</v>
      </c>
      <c r="G12" s="4"/>
      <c r="H12" s="4"/>
      <c r="I12" s="4"/>
      <c r="J12" s="4"/>
      <c r="K12" s="4"/>
      <c r="L12" s="4"/>
      <c r="M12" s="4">
        <v>4</v>
      </c>
      <c r="N12" s="4"/>
      <c r="O12" s="4">
        <v>4</v>
      </c>
      <c r="P12" s="4"/>
      <c r="Q12" s="1">
        <f t="shared" si="0"/>
        <v>11</v>
      </c>
      <c r="R12" s="1">
        <f t="shared" si="1"/>
        <v>89</v>
      </c>
      <c r="S12" s="1">
        <v>66</v>
      </c>
      <c r="T12" s="1">
        <f t="shared" si="2"/>
        <v>155</v>
      </c>
    </row>
    <row r="13" spans="1:20" ht="18">
      <c r="A13" s="20">
        <v>7</v>
      </c>
      <c r="B13" s="5"/>
      <c r="C13" s="4" t="s">
        <v>96</v>
      </c>
      <c r="D13" s="20" t="s">
        <v>97</v>
      </c>
      <c r="E13" s="4"/>
      <c r="F13" s="4">
        <v>3</v>
      </c>
      <c r="G13" s="4"/>
      <c r="H13" s="4">
        <v>4</v>
      </c>
      <c r="I13" s="4"/>
      <c r="J13" s="4">
        <v>4</v>
      </c>
      <c r="K13" s="4"/>
      <c r="L13" s="4">
        <v>3</v>
      </c>
      <c r="M13" s="4">
        <v>6</v>
      </c>
      <c r="N13" s="4">
        <v>7</v>
      </c>
      <c r="O13" s="4">
        <v>2</v>
      </c>
      <c r="P13" s="4"/>
      <c r="Q13" s="1">
        <f t="shared" si="0"/>
        <v>29</v>
      </c>
      <c r="R13" s="1">
        <f t="shared" si="1"/>
        <v>71</v>
      </c>
      <c r="S13" s="1">
        <v>78</v>
      </c>
      <c r="T13" s="1">
        <f t="shared" si="2"/>
        <v>149</v>
      </c>
    </row>
    <row r="14" spans="1:20" ht="18">
      <c r="A14" s="20">
        <v>8</v>
      </c>
      <c r="B14" s="5"/>
      <c r="C14" s="4" t="s">
        <v>106</v>
      </c>
      <c r="D14" s="20" t="s">
        <v>40</v>
      </c>
      <c r="E14" s="4"/>
      <c r="F14" s="4">
        <v>3</v>
      </c>
      <c r="G14" s="4"/>
      <c r="H14" s="4">
        <v>5</v>
      </c>
      <c r="I14" s="4"/>
      <c r="J14" s="4"/>
      <c r="K14" s="4"/>
      <c r="L14" s="4"/>
      <c r="M14" s="4">
        <v>6</v>
      </c>
      <c r="N14" s="4"/>
      <c r="O14" s="4">
        <v>8</v>
      </c>
      <c r="P14" s="4"/>
      <c r="Q14" s="1">
        <f t="shared" si="0"/>
        <v>22</v>
      </c>
      <c r="R14" s="1">
        <f t="shared" si="1"/>
        <v>78</v>
      </c>
      <c r="S14" s="1">
        <v>70</v>
      </c>
      <c r="T14" s="1">
        <f t="shared" si="2"/>
        <v>148</v>
      </c>
    </row>
    <row r="15" spans="1:20" ht="18">
      <c r="A15" s="20">
        <v>9</v>
      </c>
      <c r="B15" s="5"/>
      <c r="C15" s="4" t="s">
        <v>98</v>
      </c>
      <c r="D15" s="20" t="s">
        <v>97</v>
      </c>
      <c r="E15" s="4"/>
      <c r="F15" s="4">
        <v>3</v>
      </c>
      <c r="G15" s="4"/>
      <c r="H15" s="4">
        <v>13</v>
      </c>
      <c r="I15" s="4"/>
      <c r="J15" s="4"/>
      <c r="K15" s="4"/>
      <c r="L15" s="4">
        <v>3</v>
      </c>
      <c r="M15" s="4">
        <v>6</v>
      </c>
      <c r="N15" s="4">
        <v>2</v>
      </c>
      <c r="O15" s="4">
        <v>4</v>
      </c>
      <c r="P15" s="4">
        <v>5</v>
      </c>
      <c r="Q15" s="1">
        <f t="shared" si="0"/>
        <v>36</v>
      </c>
      <c r="R15" s="1">
        <f t="shared" si="1"/>
        <v>64</v>
      </c>
      <c r="S15" s="1">
        <v>67</v>
      </c>
      <c r="T15" s="1">
        <f t="shared" si="2"/>
        <v>131</v>
      </c>
    </row>
    <row r="16" spans="1:20" ht="18">
      <c r="A16" s="20">
        <v>10</v>
      </c>
      <c r="B16" s="5"/>
      <c r="C16" s="4" t="s">
        <v>91</v>
      </c>
      <c r="D16" s="20" t="s">
        <v>67</v>
      </c>
      <c r="E16" s="4"/>
      <c r="F16" s="4">
        <v>3</v>
      </c>
      <c r="G16" s="4"/>
      <c r="H16" s="4">
        <v>18</v>
      </c>
      <c r="I16" s="4"/>
      <c r="J16" s="4"/>
      <c r="K16" s="4">
        <v>2</v>
      </c>
      <c r="L16" s="4">
        <v>3</v>
      </c>
      <c r="M16" s="4"/>
      <c r="N16" s="4">
        <v>2</v>
      </c>
      <c r="O16" s="4">
        <v>4</v>
      </c>
      <c r="P16" s="4"/>
      <c r="Q16" s="1">
        <f t="shared" si="0"/>
        <v>32</v>
      </c>
      <c r="R16" s="1">
        <f t="shared" si="1"/>
        <v>68</v>
      </c>
      <c r="S16" s="1">
        <v>53</v>
      </c>
      <c r="T16" s="1">
        <f t="shared" si="2"/>
        <v>121</v>
      </c>
    </row>
    <row r="17" spans="1:20" ht="18">
      <c r="A17" s="20">
        <v>11</v>
      </c>
      <c r="B17" s="5"/>
      <c r="C17" s="4" t="s">
        <v>94</v>
      </c>
      <c r="D17" s="20" t="s">
        <v>79</v>
      </c>
      <c r="E17" s="4"/>
      <c r="F17" s="4"/>
      <c r="G17" s="4"/>
      <c r="H17" s="4">
        <v>7</v>
      </c>
      <c r="I17" s="4"/>
      <c r="J17" s="4"/>
      <c r="K17" s="4">
        <v>2</v>
      </c>
      <c r="L17" s="4"/>
      <c r="M17" s="4">
        <v>4</v>
      </c>
      <c r="N17" s="4">
        <v>4</v>
      </c>
      <c r="O17" s="4"/>
      <c r="P17" s="4"/>
      <c r="Q17" s="1">
        <f t="shared" si="0"/>
        <v>17</v>
      </c>
      <c r="R17" s="1">
        <f t="shared" si="1"/>
        <v>83</v>
      </c>
      <c r="S17" s="1">
        <v>31</v>
      </c>
      <c r="T17" s="1">
        <f t="shared" si="2"/>
        <v>114</v>
      </c>
    </row>
    <row r="18" spans="1:20" ht="18">
      <c r="A18" s="20">
        <v>12</v>
      </c>
      <c r="B18" s="5"/>
      <c r="C18" s="4" t="s">
        <v>99</v>
      </c>
      <c r="D18" s="20" t="s">
        <v>37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">
        <f t="shared" si="0"/>
        <v>0</v>
      </c>
      <c r="R18" s="1"/>
      <c r="S18" s="1">
        <v>68</v>
      </c>
      <c r="T18" s="1">
        <f t="shared" si="2"/>
        <v>68</v>
      </c>
    </row>
    <row r="19" spans="1:20" ht="18">
      <c r="A19" s="20">
        <v>13</v>
      </c>
      <c r="B19" s="5"/>
      <c r="C19" s="4" t="s">
        <v>95</v>
      </c>
      <c r="D19" s="20" t="s">
        <v>79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>
        <f t="shared" si="0"/>
        <v>0</v>
      </c>
      <c r="R19" s="1"/>
      <c r="S19" s="1">
        <v>45</v>
      </c>
      <c r="T19" s="1">
        <f t="shared" si="2"/>
        <v>45</v>
      </c>
    </row>
    <row r="20" spans="1:20" ht="18">
      <c r="A20" s="20">
        <v>14</v>
      </c>
      <c r="B20" s="5"/>
      <c r="C20" s="4" t="s">
        <v>101</v>
      </c>
      <c r="D20" s="20" t="s">
        <v>92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">
        <f t="shared" si="0"/>
        <v>0</v>
      </c>
      <c r="R20" s="1"/>
      <c r="S20" s="1"/>
      <c r="T20" s="1">
        <f t="shared" si="2"/>
        <v>0</v>
      </c>
    </row>
    <row r="21" spans="1:20" ht="18">
      <c r="A21" s="20">
        <v>15</v>
      </c>
      <c r="B21" s="5"/>
      <c r="C21" s="4" t="s">
        <v>93</v>
      </c>
      <c r="D21" s="20" t="s">
        <v>92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">
        <f t="shared" si="0"/>
        <v>0</v>
      </c>
      <c r="R21" s="1"/>
      <c r="S21" s="1"/>
      <c r="T21" s="1">
        <f t="shared" si="2"/>
        <v>0</v>
      </c>
    </row>
    <row r="22" spans="1:20" ht="18">
      <c r="A22" s="20">
        <v>16</v>
      </c>
      <c r="B22" s="5"/>
      <c r="C22" s="4" t="s">
        <v>100</v>
      </c>
      <c r="D22" s="20" t="s">
        <v>37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">
        <f t="shared" si="0"/>
        <v>0</v>
      </c>
      <c r="R22" s="1"/>
      <c r="S22" s="1"/>
      <c r="T22" s="1">
        <f t="shared" si="2"/>
        <v>0</v>
      </c>
    </row>
    <row r="23" spans="1:20" ht="15">
      <c r="A23" s="20">
        <v>17</v>
      </c>
      <c r="B23" s="4"/>
      <c r="C23" s="32" t="s">
        <v>108</v>
      </c>
      <c r="D23" s="20" t="s">
        <v>54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1">
        <f t="shared" si="0"/>
        <v>0</v>
      </c>
      <c r="R23" s="1"/>
      <c r="S23" s="1"/>
      <c r="T23" s="1">
        <f t="shared" si="2"/>
        <v>0</v>
      </c>
    </row>
    <row r="24" spans="1:20" ht="15">
      <c r="A24" s="20">
        <v>18</v>
      </c>
      <c r="B24" s="4"/>
      <c r="C24" s="32" t="s">
        <v>109</v>
      </c>
      <c r="D24" s="20" t="s">
        <v>54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">
        <f t="shared" si="0"/>
        <v>0</v>
      </c>
      <c r="R24" s="1"/>
      <c r="S24" s="1"/>
      <c r="T24" s="1">
        <f t="shared" si="2"/>
        <v>0</v>
      </c>
    </row>
    <row r="25" spans="1:20" ht="15">
      <c r="A25" s="20">
        <v>19</v>
      </c>
      <c r="B25" s="4"/>
      <c r="C25" s="4" t="s">
        <v>105</v>
      </c>
      <c r="D25" s="20" t="s">
        <v>43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">
        <f t="shared" si="0"/>
        <v>0</v>
      </c>
      <c r="R25" s="1"/>
      <c r="S25" s="1"/>
      <c r="T25" s="1">
        <f t="shared" si="2"/>
        <v>0</v>
      </c>
    </row>
    <row r="26" spans="1:20" ht="15">
      <c r="A26" s="20">
        <v>20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"/>
      <c r="R26" s="1"/>
      <c r="S26" s="1"/>
      <c r="T26" s="1"/>
    </row>
    <row r="27" spans="1:20">
      <c r="A27" s="20">
        <v>21</v>
      </c>
      <c r="G27" t="s">
        <v>18</v>
      </c>
    </row>
    <row r="29" spans="1:20">
      <c r="C29" t="s">
        <v>30</v>
      </c>
      <c r="F29" t="s">
        <v>130</v>
      </c>
    </row>
    <row r="30" spans="1:20">
      <c r="F30" t="s">
        <v>131</v>
      </c>
    </row>
    <row r="31" spans="1:20">
      <c r="F31" t="s">
        <v>129</v>
      </c>
    </row>
    <row r="35" spans="3:4" ht="15">
      <c r="C35" s="6"/>
      <c r="D35" s="42"/>
    </row>
    <row r="36" spans="3:4" ht="15">
      <c r="C36" s="6"/>
      <c r="D36" s="42"/>
    </row>
    <row r="37" spans="3:4">
      <c r="C37" s="8"/>
      <c r="D37" s="8"/>
    </row>
  </sheetData>
  <sortState ref="A7:T27">
    <sortCondition descending="1" ref="T6"/>
  </sortState>
  <mergeCells count="3">
    <mergeCell ref="D1:O1"/>
    <mergeCell ref="D2:O2"/>
    <mergeCell ref="D3:O3"/>
  </mergeCells>
  <pageMargins left="0.7" right="0.7" top="0.6" bottom="0.27" header="0.3" footer="0.17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 Dečaci</vt:lpstr>
      <vt:lpstr>B Devojčice</vt:lpstr>
      <vt:lpstr>C Dečaci </vt:lpstr>
      <vt:lpstr>C Devojčice</vt:lpstr>
    </vt:vector>
  </TitlesOfParts>
  <Company>Milosevic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Velja</dc:creator>
  <cp:lastModifiedBy>SKOLA</cp:lastModifiedBy>
  <cp:lastPrinted>2016-04-16T17:51:49Z</cp:lastPrinted>
  <dcterms:created xsi:type="dcterms:W3CDTF">2009-04-09T13:39:10Z</dcterms:created>
  <dcterms:modified xsi:type="dcterms:W3CDTF">2016-04-18T07:13:06Z</dcterms:modified>
</cp:coreProperties>
</file>